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共有ドライブ\00-1_東京本店_部長以上+事務\業務G\企画管理\★業務部\資材請求\資材請求書\"/>
    </mc:Choice>
  </mc:AlternateContent>
  <xr:revisionPtr revIDLastSave="0" documentId="13_ncr:1_{02E07523-9589-4FC8-8EA4-12A72806FD7A}" xr6:coauthVersionLast="47" xr6:coauthVersionMax="47" xr10:uidLastSave="{00000000-0000-0000-0000-000000000000}"/>
  <bookViews>
    <workbookView xWindow="1125" yWindow="-120" windowWidth="27795" windowHeight="16440" tabRatio="692" xr2:uid="{00000000-000D-0000-FFFF-FFFF00000000}"/>
  </bookViews>
  <sheets>
    <sheet name="入力用原本" sheetId="11" r:id="rId1"/>
    <sheet name="変更箇所" sheetId="12" r:id="rId2"/>
    <sheet name="入力見本" sheetId="6" r:id="rId3"/>
  </sheets>
  <definedNames>
    <definedName name="_xlnm.Print_Area" localSheetId="2">入力見本!$A$1:$N$88</definedName>
    <definedName name="_xlnm.Print_Area" localSheetId="0">入力用原本!$A$1:$N$88</definedName>
    <definedName name="_xlnm.Print_Area" localSheetId="1">変更箇所!$A$1:$N$88</definedName>
  </definedNames>
  <calcPr calcId="181029"/>
</workbook>
</file>

<file path=xl/calcChain.xml><?xml version="1.0" encoding="utf-8"?>
<calcChain xmlns="http://schemas.openxmlformats.org/spreadsheetml/2006/main">
  <c r="M15" i="11" l="1"/>
  <c r="M38" i="11" s="1"/>
  <c r="M14" i="11"/>
  <c r="M81" i="11" s="1"/>
  <c r="M13" i="11"/>
  <c r="M80" i="11" s="1"/>
  <c r="M12" i="11"/>
  <c r="M79" i="11" s="1"/>
  <c r="M11" i="11"/>
  <c r="M78" i="11" s="1"/>
  <c r="J34" i="11"/>
  <c r="L82" i="11"/>
  <c r="J82" i="11"/>
  <c r="H82" i="11"/>
  <c r="E82" i="11"/>
  <c r="B82" i="11"/>
  <c r="L81" i="11"/>
  <c r="J81" i="11"/>
  <c r="H81" i="11"/>
  <c r="E81" i="11"/>
  <c r="B81" i="11"/>
  <c r="L80" i="11"/>
  <c r="J80" i="11"/>
  <c r="H80" i="11"/>
  <c r="E80" i="11"/>
  <c r="B80" i="11"/>
  <c r="L79" i="11"/>
  <c r="J79" i="11"/>
  <c r="H79" i="11"/>
  <c r="E79" i="11"/>
  <c r="B79" i="11"/>
  <c r="L78" i="11"/>
  <c r="J78" i="11"/>
  <c r="H78" i="11"/>
  <c r="E78" i="11"/>
  <c r="B78" i="11"/>
  <c r="M59" i="11"/>
  <c r="L59" i="11"/>
  <c r="J59" i="11"/>
  <c r="H59" i="11"/>
  <c r="E59" i="11"/>
  <c r="B59" i="11"/>
  <c r="L58" i="11"/>
  <c r="J58" i="11"/>
  <c r="H58" i="11"/>
  <c r="E58" i="11"/>
  <c r="B58" i="11"/>
  <c r="L57" i="11"/>
  <c r="J57" i="11"/>
  <c r="H57" i="11"/>
  <c r="E57" i="11"/>
  <c r="B57" i="11"/>
  <c r="L56" i="11"/>
  <c r="J56" i="11"/>
  <c r="H56" i="11"/>
  <c r="E56" i="11"/>
  <c r="B56" i="11"/>
  <c r="L55" i="11"/>
  <c r="J55" i="11"/>
  <c r="H55" i="11"/>
  <c r="E55" i="11"/>
  <c r="B55" i="11"/>
  <c r="L38" i="11"/>
  <c r="J38" i="11"/>
  <c r="H38" i="11"/>
  <c r="E38" i="11"/>
  <c r="B38" i="11"/>
  <c r="L37" i="11"/>
  <c r="J37" i="11"/>
  <c r="H37" i="11"/>
  <c r="E37" i="11"/>
  <c r="B37" i="11"/>
  <c r="L36" i="11"/>
  <c r="J36" i="11"/>
  <c r="H36" i="11"/>
  <c r="E36" i="11"/>
  <c r="B36" i="11"/>
  <c r="L35" i="11"/>
  <c r="J35" i="11"/>
  <c r="H35" i="11"/>
  <c r="E35" i="11"/>
  <c r="B35" i="11"/>
  <c r="M34" i="11"/>
  <c r="L34" i="11"/>
  <c r="H34" i="11"/>
  <c r="E34" i="11"/>
  <c r="B34" i="11"/>
  <c r="I88" i="12"/>
  <c r="D88" i="12"/>
  <c r="I87" i="12"/>
  <c r="D87" i="12"/>
  <c r="M85" i="12"/>
  <c r="M84" i="12"/>
  <c r="B83" i="12"/>
  <c r="M82" i="12"/>
  <c r="L80" i="12"/>
  <c r="J80" i="12"/>
  <c r="H80" i="12"/>
  <c r="E80" i="12"/>
  <c r="B80" i="12"/>
  <c r="L79" i="12"/>
  <c r="J79" i="12"/>
  <c r="H79" i="12"/>
  <c r="E79" i="12"/>
  <c r="B79" i="12"/>
  <c r="L78" i="12"/>
  <c r="J78" i="12"/>
  <c r="H78" i="12"/>
  <c r="E78" i="12"/>
  <c r="B78" i="12"/>
  <c r="M76" i="12"/>
  <c r="D73" i="12"/>
  <c r="L72" i="12"/>
  <c r="D72" i="12"/>
  <c r="G71" i="12"/>
  <c r="C71" i="12"/>
  <c r="I65" i="12"/>
  <c r="D65" i="12"/>
  <c r="I64" i="12"/>
  <c r="D64" i="12"/>
  <c r="M62" i="12"/>
  <c r="M61" i="12"/>
  <c r="B60" i="12"/>
  <c r="M59" i="12"/>
  <c r="L57" i="12"/>
  <c r="J57" i="12"/>
  <c r="H57" i="12"/>
  <c r="E57" i="12"/>
  <c r="B57" i="12"/>
  <c r="L56" i="12"/>
  <c r="J56" i="12"/>
  <c r="H56" i="12"/>
  <c r="E56" i="12"/>
  <c r="B56" i="12"/>
  <c r="L55" i="12"/>
  <c r="J55" i="12"/>
  <c r="H55" i="12"/>
  <c r="E55" i="12"/>
  <c r="B55" i="12"/>
  <c r="M53" i="12"/>
  <c r="D50" i="12"/>
  <c r="L49" i="12"/>
  <c r="D49" i="12"/>
  <c r="G48" i="12"/>
  <c r="C48" i="12"/>
  <c r="I44" i="12"/>
  <c r="D44" i="12"/>
  <c r="I43" i="12"/>
  <c r="D43" i="12"/>
  <c r="M41" i="12"/>
  <c r="M40" i="12"/>
  <c r="B39" i="12"/>
  <c r="M38" i="12"/>
  <c r="M36" i="12"/>
  <c r="L36" i="12"/>
  <c r="J36" i="12"/>
  <c r="H36" i="12"/>
  <c r="E36" i="12"/>
  <c r="B36" i="12"/>
  <c r="L35" i="12"/>
  <c r="J35" i="12"/>
  <c r="H35" i="12"/>
  <c r="E35" i="12"/>
  <c r="B35" i="12"/>
  <c r="L34" i="12"/>
  <c r="J34" i="12"/>
  <c r="H34" i="12"/>
  <c r="E34" i="12"/>
  <c r="B34" i="12"/>
  <c r="M32" i="12"/>
  <c r="D29" i="12"/>
  <c r="L28" i="12"/>
  <c r="D28" i="12"/>
  <c r="G27" i="12"/>
  <c r="C27" i="12"/>
  <c r="M18" i="12"/>
  <c r="M17" i="12"/>
  <c r="M15" i="12"/>
  <c r="M13" i="12"/>
  <c r="M57" i="12" s="1"/>
  <c r="M12" i="12"/>
  <c r="M35" i="12" s="1"/>
  <c r="M11" i="12"/>
  <c r="M55" i="12" s="1"/>
  <c r="J80" i="6"/>
  <c r="H80" i="6"/>
  <c r="E80" i="6"/>
  <c r="B80" i="6"/>
  <c r="J79" i="6"/>
  <c r="H79" i="6"/>
  <c r="E79" i="6"/>
  <c r="B79" i="6"/>
  <c r="J78" i="6"/>
  <c r="H78" i="6"/>
  <c r="E78" i="6"/>
  <c r="B78" i="6"/>
  <c r="J57" i="6"/>
  <c r="H57" i="6"/>
  <c r="E57" i="6"/>
  <c r="B57" i="6"/>
  <c r="J56" i="6"/>
  <c r="H56" i="6"/>
  <c r="E56" i="6"/>
  <c r="B56" i="6"/>
  <c r="J55" i="6"/>
  <c r="H55" i="6"/>
  <c r="E55" i="6"/>
  <c r="B55" i="6"/>
  <c r="J36" i="6"/>
  <c r="H36" i="6"/>
  <c r="E36" i="6"/>
  <c r="B36" i="6"/>
  <c r="J35" i="6"/>
  <c r="H35" i="6"/>
  <c r="E35" i="6"/>
  <c r="B35" i="6"/>
  <c r="J34" i="6"/>
  <c r="H34" i="6"/>
  <c r="E34" i="6"/>
  <c r="B34" i="6"/>
  <c r="I88" i="11"/>
  <c r="D88" i="11"/>
  <c r="I87" i="11"/>
  <c r="D87" i="11"/>
  <c r="M85" i="11"/>
  <c r="M84" i="11"/>
  <c r="B83" i="11"/>
  <c r="M76" i="11"/>
  <c r="D73" i="11"/>
  <c r="L72" i="11"/>
  <c r="D72" i="11"/>
  <c r="G71" i="11"/>
  <c r="C71" i="11"/>
  <c r="I65" i="11"/>
  <c r="D65" i="11"/>
  <c r="I64" i="11"/>
  <c r="D64" i="11"/>
  <c r="M62" i="11"/>
  <c r="M61" i="11"/>
  <c r="B60" i="11"/>
  <c r="M53" i="11"/>
  <c r="D50" i="11"/>
  <c r="L49" i="11"/>
  <c r="D49" i="11"/>
  <c r="G48" i="11"/>
  <c r="C48" i="11"/>
  <c r="I44" i="11"/>
  <c r="D44" i="11"/>
  <c r="I43" i="11"/>
  <c r="D43" i="11"/>
  <c r="M41" i="11"/>
  <c r="M40" i="11"/>
  <c r="B39" i="11"/>
  <c r="M32" i="11"/>
  <c r="D29" i="11"/>
  <c r="L28" i="11"/>
  <c r="D28" i="11"/>
  <c r="G27" i="11"/>
  <c r="C27" i="11"/>
  <c r="M18" i="11"/>
  <c r="M17" i="11"/>
  <c r="L72" i="6"/>
  <c r="L49" i="6"/>
  <c r="L28" i="6"/>
  <c r="M76" i="6"/>
  <c r="D73" i="6"/>
  <c r="D50" i="6"/>
  <c r="D29" i="6"/>
  <c r="D72" i="6"/>
  <c r="D49" i="6"/>
  <c r="D28" i="6"/>
  <c r="C71" i="6"/>
  <c r="G71" i="6"/>
  <c r="C48" i="6"/>
  <c r="C27" i="6"/>
  <c r="G48" i="6"/>
  <c r="G27" i="6"/>
  <c r="I88" i="6"/>
  <c r="I65" i="6"/>
  <c r="D88" i="6"/>
  <c r="I87" i="6"/>
  <c r="D87" i="6"/>
  <c r="D65" i="6"/>
  <c r="I64" i="6"/>
  <c r="D64" i="6"/>
  <c r="I44" i="6"/>
  <c r="I43" i="6"/>
  <c r="D44" i="6"/>
  <c r="D43" i="6"/>
  <c r="B83" i="6"/>
  <c r="B60" i="6"/>
  <c r="B39" i="6"/>
  <c r="M82" i="6"/>
  <c r="L80" i="6"/>
  <c r="L79" i="6"/>
  <c r="L78" i="6"/>
  <c r="M59" i="6"/>
  <c r="M57" i="6"/>
  <c r="L57" i="6"/>
  <c r="L56" i="6"/>
  <c r="L55" i="6"/>
  <c r="M53" i="6"/>
  <c r="M32" i="6"/>
  <c r="L36" i="6"/>
  <c r="L35" i="6"/>
  <c r="L34" i="6"/>
  <c r="M85" i="6"/>
  <c r="M84" i="6"/>
  <c r="M62" i="6"/>
  <c r="M61" i="6"/>
  <c r="M41" i="6"/>
  <c r="M40" i="6"/>
  <c r="M38" i="6"/>
  <c r="M18" i="6"/>
  <c r="M17" i="6"/>
  <c r="M15" i="6"/>
  <c r="M13" i="6"/>
  <c r="M36" i="6" s="1"/>
  <c r="M12" i="6"/>
  <c r="M79" i="6" s="1"/>
  <c r="M11" i="6"/>
  <c r="M34" i="6" s="1"/>
  <c r="M82" i="11" l="1"/>
  <c r="M57" i="11"/>
  <c r="M56" i="11"/>
  <c r="M55" i="11"/>
  <c r="M36" i="11"/>
  <c r="M35" i="11"/>
  <c r="M37" i="11"/>
  <c r="M58" i="11"/>
  <c r="M16" i="11"/>
  <c r="M34" i="12"/>
  <c r="M78" i="12"/>
  <c r="M79" i="12"/>
  <c r="M80" i="12"/>
  <c r="M16" i="12"/>
  <c r="M56" i="12"/>
  <c r="M80" i="6"/>
  <c r="M55" i="6"/>
  <c r="M78" i="6"/>
  <c r="M35" i="6"/>
  <c r="M56" i="6"/>
  <c r="M16" i="6"/>
  <c r="M83" i="12" l="1"/>
  <c r="M86" i="12" s="1"/>
  <c r="M39" i="12"/>
  <c r="M42" i="12" s="1"/>
  <c r="M60" i="12"/>
  <c r="M63" i="12" s="1"/>
  <c r="M19" i="12"/>
  <c r="M39" i="11"/>
  <c r="M42" i="11" s="1"/>
  <c r="M83" i="11"/>
  <c r="M86" i="11" s="1"/>
  <c r="M60" i="11"/>
  <c r="M63" i="11" s="1"/>
  <c r="M19" i="11"/>
  <c r="M19" i="6"/>
  <c r="M60" i="6"/>
  <c r="M63" i="6" s="1"/>
  <c r="M83" i="6"/>
  <c r="M86" i="6" s="1"/>
  <c r="M39" i="6"/>
  <c r="M42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kyoku-1165</author>
  </authors>
  <commentList>
    <comment ref="B16" authorId="0" shapeId="0" xr:uid="{EDD63480-3080-49EA-BB19-615B0A58FF55}">
      <text>
        <r>
          <rPr>
            <sz val="9"/>
            <color indexed="81"/>
            <rFont val="MS P ゴシック"/>
            <family val="3"/>
            <charset val="128"/>
          </rPr>
          <t xml:space="preserve">消費税率を整数で入力
10%：｢10｣
 8%：｢8｣
</t>
        </r>
      </text>
    </comment>
    <comment ref="B39" authorId="0" shapeId="0" xr:uid="{BE1E8C92-2CB8-4821-A5C5-BB43FC9E3940}">
      <text>
        <r>
          <rPr>
            <sz val="9"/>
            <color indexed="81"/>
            <rFont val="MS P ゴシック"/>
            <family val="3"/>
            <charset val="128"/>
          </rPr>
          <t xml:space="preserve">消費税率を整数で入力
10%：｢10｣
 8%：｢8｣
</t>
        </r>
      </text>
    </comment>
    <comment ref="B60" authorId="0" shapeId="0" xr:uid="{700B3E25-5B88-4D67-A09D-F3CD22905DD1}">
      <text>
        <r>
          <rPr>
            <sz val="9"/>
            <color indexed="81"/>
            <rFont val="MS P ゴシック"/>
            <family val="3"/>
            <charset val="128"/>
          </rPr>
          <t xml:space="preserve">消費税率を整数で入力
10%：｢10｣
 8%：｢8｣
</t>
        </r>
      </text>
    </comment>
    <comment ref="B83" authorId="0" shapeId="0" xr:uid="{21C4B3C3-D862-434B-9AF4-EB5EB5348C3C}">
      <text>
        <r>
          <rPr>
            <sz val="9"/>
            <color indexed="81"/>
            <rFont val="MS P ゴシック"/>
            <family val="3"/>
            <charset val="128"/>
          </rPr>
          <t xml:space="preserve">消費税率を整数で入力
10%：｢10｣
 8%：｢8｣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kyoku-1165</author>
  </authors>
  <commentList>
    <comment ref="B16" authorId="0" shapeId="0" xr:uid="{E67BA911-1688-4FD3-A726-98F7F0BAD291}">
      <text>
        <r>
          <rPr>
            <sz val="9"/>
            <color indexed="81"/>
            <rFont val="MS P ゴシック"/>
            <family val="3"/>
            <charset val="128"/>
          </rPr>
          <t xml:space="preserve">消費税率を整数で入力
10%：｢10｣
 8%：｢8｣
</t>
        </r>
      </text>
    </comment>
    <comment ref="B39" authorId="0" shapeId="0" xr:uid="{A325AD93-2A6E-4C14-9AEB-280C19919FBC}">
      <text>
        <r>
          <rPr>
            <sz val="9"/>
            <color indexed="81"/>
            <rFont val="MS P ゴシック"/>
            <family val="3"/>
            <charset val="128"/>
          </rPr>
          <t xml:space="preserve">消費税率を整数で入力
10%：｢10｣
 8%：｢8｣
</t>
        </r>
      </text>
    </comment>
    <comment ref="B60" authorId="0" shapeId="0" xr:uid="{F4B0C413-6E89-4546-B455-EA8900240031}">
      <text>
        <r>
          <rPr>
            <sz val="9"/>
            <color indexed="81"/>
            <rFont val="MS P ゴシック"/>
            <family val="3"/>
            <charset val="128"/>
          </rPr>
          <t xml:space="preserve">消費税率を整数で入力
10%：｢10｣
 8%：｢8｣
</t>
        </r>
      </text>
    </comment>
    <comment ref="B83" authorId="0" shapeId="0" xr:uid="{DEEA22E2-F193-4473-8557-6C3DD76E4E1C}">
      <text>
        <r>
          <rPr>
            <sz val="9"/>
            <color indexed="81"/>
            <rFont val="MS P ゴシック"/>
            <family val="3"/>
            <charset val="128"/>
          </rPr>
          <t xml:space="preserve">消費税率を整数で入力
10%：｢10｣
 8%：｢8｣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kyoku-1165</author>
  </authors>
  <commentList>
    <comment ref="C4" authorId="0" shapeId="0" xr:uid="{AABFDB1B-4B2D-4A81-B319-73E5D67A3C44}">
      <text>
        <r>
          <rPr>
            <b/>
            <sz val="9"/>
            <color indexed="81"/>
            <rFont val="MS P ゴシック"/>
            <family val="3"/>
            <charset val="128"/>
          </rPr>
          <t>不明な場合は未入力可</t>
        </r>
      </text>
    </comment>
    <comment ref="B16" authorId="0" shapeId="0" xr:uid="{202BE40C-1287-4FCC-8F9A-DF7F1797834F}">
      <text>
        <r>
          <rPr>
            <sz val="9"/>
            <color indexed="81"/>
            <rFont val="MS P ゴシック"/>
            <family val="3"/>
            <charset val="128"/>
          </rPr>
          <t xml:space="preserve">消費税率を整数で入力
10%：｢10｣
 8%：｢8｣
</t>
        </r>
      </text>
    </comment>
    <comment ref="B39" authorId="0" shapeId="0" xr:uid="{BEA93C08-6E94-4249-A3FB-41913BD085D2}">
      <text>
        <r>
          <rPr>
            <sz val="9"/>
            <color indexed="81"/>
            <rFont val="MS P ゴシック"/>
            <family val="3"/>
            <charset val="128"/>
          </rPr>
          <t xml:space="preserve">消費税率を整数で入力
10%：｢10｣
 8%：｢8｣
</t>
        </r>
      </text>
    </comment>
    <comment ref="B60" authorId="0" shapeId="0" xr:uid="{4CE4E1C7-39B1-4E47-8101-4DA67403F927}">
      <text>
        <r>
          <rPr>
            <sz val="9"/>
            <color indexed="81"/>
            <rFont val="MS P ゴシック"/>
            <family val="3"/>
            <charset val="128"/>
          </rPr>
          <t xml:space="preserve">消費税率を整数で入力
10%：｢10｣
 8%：｢8｣
</t>
        </r>
      </text>
    </comment>
    <comment ref="B83" authorId="0" shapeId="0" xr:uid="{0B31F831-4E28-43BC-B402-358C1FBDAE03}">
      <text>
        <r>
          <rPr>
            <sz val="9"/>
            <color indexed="81"/>
            <rFont val="MS P ゴシック"/>
            <family val="3"/>
            <charset val="128"/>
          </rPr>
          <t xml:space="preserve">消費税率を整数で入力
10%：｢10｣
 8%：｢8｣
</t>
        </r>
      </text>
    </comment>
  </commentList>
</comments>
</file>

<file path=xl/sharedStrings.xml><?xml version="1.0" encoding="utf-8"?>
<sst xmlns="http://schemas.openxmlformats.org/spreadsheetml/2006/main" count="383" uniqueCount="70">
  <si>
    <t>計</t>
    <rPh sb="0" eb="1">
      <t>ケイ</t>
    </rPh>
    <phoneticPr fontId="6"/>
  </si>
  <si>
    <t>旭日電気工業㈱ 御中</t>
    <rPh sb="0" eb="4">
      <t>キョクジツデンキ</t>
    </rPh>
    <rPh sb="4" eb="6">
      <t>コウギョウ</t>
    </rPh>
    <rPh sb="8" eb="10">
      <t>オンチュウ</t>
    </rPh>
    <phoneticPr fontId="6"/>
  </si>
  <si>
    <t>納入場所</t>
    <rPh sb="0" eb="2">
      <t>ノウニュウ</t>
    </rPh>
    <rPh sb="2" eb="4">
      <t>バショ</t>
    </rPh>
    <phoneticPr fontId="6"/>
  </si>
  <si>
    <t>数　量</t>
    <rPh sb="0" eb="1">
      <t>カズ</t>
    </rPh>
    <rPh sb="2" eb="3">
      <t>リョウ</t>
    </rPh>
    <phoneticPr fontId="6"/>
  </si>
  <si>
    <t>注 文 №</t>
    <rPh sb="0" eb="1">
      <t>チュウ</t>
    </rPh>
    <rPh sb="2" eb="3">
      <t>ブン</t>
    </rPh>
    <phoneticPr fontId="6"/>
  </si>
  <si>
    <t>工 事 名</t>
    <rPh sb="0" eb="1">
      <t>コウ</t>
    </rPh>
    <rPh sb="2" eb="3">
      <t>コト</t>
    </rPh>
    <rPh sb="4" eb="5">
      <t>メイ</t>
    </rPh>
    <phoneticPr fontId="6"/>
  </si>
  <si>
    <t>単位</t>
    <rPh sb="0" eb="1">
      <t>タン</t>
    </rPh>
    <rPh sb="1" eb="2">
      <t>クライ</t>
    </rPh>
    <phoneticPr fontId="6"/>
  </si>
  <si>
    <t>品　　　　　名</t>
    <rPh sb="0" eb="1">
      <t>ヒン</t>
    </rPh>
    <rPh sb="6" eb="7">
      <t>メイ</t>
    </rPh>
    <phoneticPr fontId="6"/>
  </si>
  <si>
    <t>摘　　要</t>
    <rPh sb="0" eb="1">
      <t>ツ</t>
    </rPh>
    <rPh sb="3" eb="4">
      <t>ヨウ</t>
    </rPh>
    <phoneticPr fontId="6"/>
  </si>
  <si>
    <t>請　 求　 明　 細　 書</t>
    <rPh sb="0" eb="1">
      <t>ショウ</t>
    </rPh>
    <rPh sb="3" eb="4">
      <t>モトム</t>
    </rPh>
    <rPh sb="6" eb="7">
      <t>メイ</t>
    </rPh>
    <rPh sb="9" eb="10">
      <t>ホソ</t>
    </rPh>
    <rPh sb="12" eb="13">
      <t>ショ</t>
    </rPh>
    <phoneticPr fontId="6"/>
  </si>
  <si>
    <t>納　　 　品　 　　書</t>
    <rPh sb="0" eb="1">
      <t>オサメ</t>
    </rPh>
    <rPh sb="5" eb="6">
      <t>ヒン</t>
    </rPh>
    <rPh sb="10" eb="11">
      <t>ショ</t>
    </rPh>
    <phoneticPr fontId="6"/>
  </si>
  <si>
    <t>検　 　　収　 　　書</t>
    <rPh sb="0" eb="1">
      <t>ケン</t>
    </rPh>
    <rPh sb="5" eb="6">
      <t>オサム</t>
    </rPh>
    <rPh sb="10" eb="11">
      <t>ショ</t>
    </rPh>
    <phoneticPr fontId="6"/>
  </si>
  <si>
    <t>（納入者控）</t>
    <rPh sb="1" eb="3">
      <t>ノウニュウ</t>
    </rPh>
    <rPh sb="3" eb="4">
      <t>シャ</t>
    </rPh>
    <rPh sb="4" eb="5">
      <t>ヒカエ</t>
    </rPh>
    <phoneticPr fontId="6"/>
  </si>
  <si>
    <t>記入日</t>
  </si>
  <si>
    <t>納 品 請 求 明 細 書</t>
    <rPh sb="0" eb="1">
      <t>オサメ</t>
    </rPh>
    <rPh sb="2" eb="3">
      <t>ヒン</t>
    </rPh>
    <rPh sb="4" eb="5">
      <t>ショウ</t>
    </rPh>
    <rPh sb="6" eb="7">
      <t>モトム</t>
    </rPh>
    <rPh sb="8" eb="9">
      <t>メイ</t>
    </rPh>
    <rPh sb="10" eb="11">
      <t>ホソ</t>
    </rPh>
    <rPh sb="12" eb="13">
      <t>ショ</t>
    </rPh>
    <phoneticPr fontId="6"/>
  </si>
  <si>
    <t>①</t>
  </si>
  <si>
    <t>(きりとり)</t>
    <phoneticPr fontId="6"/>
  </si>
  <si>
    <t>　1.工事別に作成の事、注文№　工事名を記入のこと</t>
    <rPh sb="3" eb="6">
      <t>コウジベツ</t>
    </rPh>
    <rPh sb="7" eb="9">
      <t>サクセイ</t>
    </rPh>
    <rPh sb="10" eb="11">
      <t>コト</t>
    </rPh>
    <rPh sb="12" eb="14">
      <t>チュウモン</t>
    </rPh>
    <rPh sb="16" eb="19">
      <t>コウジメイ</t>
    </rPh>
    <rPh sb="20" eb="22">
      <t>キニュウ</t>
    </rPh>
    <phoneticPr fontId="6"/>
  </si>
  <si>
    <t>　3.請求書〆切は毎月20日必着　総括表に請求明細書を添付のこと</t>
    <rPh sb="3" eb="6">
      <t>セイキュウショ</t>
    </rPh>
    <rPh sb="6" eb="8">
      <t>シメキリ</t>
    </rPh>
    <rPh sb="9" eb="11">
      <t>マイツキ</t>
    </rPh>
    <rPh sb="13" eb="14">
      <t>ニチ</t>
    </rPh>
    <rPh sb="14" eb="16">
      <t>ヒッチャク</t>
    </rPh>
    <rPh sb="17" eb="19">
      <t>ソウカツ</t>
    </rPh>
    <rPh sb="19" eb="20">
      <t>ヒョウ</t>
    </rPh>
    <rPh sb="21" eb="23">
      <t>セイキュウ</t>
    </rPh>
    <rPh sb="23" eb="26">
      <t>メイサイショ</t>
    </rPh>
    <rPh sb="27" eb="29">
      <t>テンプ</t>
    </rPh>
    <phoneticPr fontId="6"/>
  </si>
  <si>
    <t>納入者</t>
    <rPh sb="0" eb="2">
      <t>ノウニュウ</t>
    </rPh>
    <rPh sb="2" eb="3">
      <t>シャ</t>
    </rPh>
    <phoneticPr fontId="6"/>
  </si>
  <si>
    <t>単  　価</t>
    <rPh sb="0" eb="1">
      <t>タン</t>
    </rPh>
    <rPh sb="4" eb="5">
      <t>アタイ</t>
    </rPh>
    <phoneticPr fontId="6"/>
  </si>
  <si>
    <t>金　  　額</t>
    <rPh sb="0" eb="1">
      <t>キン</t>
    </rPh>
    <rPh sb="5" eb="6">
      <t>ガク</t>
    </rPh>
    <phoneticPr fontId="6"/>
  </si>
  <si>
    <t>旭日ビル新築工事</t>
    <rPh sb="0" eb="2">
      <t>キョクジツ</t>
    </rPh>
    <rPh sb="4" eb="6">
      <t>シンチク</t>
    </rPh>
    <rPh sb="6" eb="8">
      <t>コウジ</t>
    </rPh>
    <phoneticPr fontId="6"/>
  </si>
  <si>
    <t>インターホン（機器）</t>
    <rPh sb="7" eb="9">
      <t>キキ</t>
    </rPh>
    <phoneticPr fontId="6"/>
  </si>
  <si>
    <t>式</t>
    <rPh sb="0" eb="1">
      <t>シキ</t>
    </rPh>
    <phoneticPr fontId="6"/>
  </si>
  <si>
    <t>　2.納品〆切は毎月15日　本納品書は18日までに提出のこと</t>
    <rPh sb="3" eb="5">
      <t>ノウヒン</t>
    </rPh>
    <rPh sb="6" eb="7">
      <t>キ</t>
    </rPh>
    <rPh sb="8" eb="10">
      <t>マイツキ</t>
    </rPh>
    <rPh sb="12" eb="13">
      <t>ニチ</t>
    </rPh>
    <rPh sb="14" eb="15">
      <t>ホン</t>
    </rPh>
    <rPh sb="15" eb="18">
      <t>ノウヒンショ</t>
    </rPh>
    <rPh sb="21" eb="22">
      <t>ニチ</t>
    </rPh>
    <rPh sb="25" eb="27">
      <t>テイシュツ</t>
    </rPh>
    <phoneticPr fontId="6"/>
  </si>
  <si>
    <t>（提出用）</t>
    <rPh sb="1" eb="3">
      <t>テイシュツ</t>
    </rPh>
    <rPh sb="3" eb="4">
      <t>ヨウ</t>
    </rPh>
    <phoneticPr fontId="6"/>
  </si>
  <si>
    <t>消費税額</t>
    <rPh sb="0" eb="3">
      <t>ショウヒゼイ</t>
    </rPh>
    <rPh sb="3" eb="4">
      <t>ガク</t>
    </rPh>
    <phoneticPr fontId="6"/>
  </si>
  <si>
    <t>口座番号:</t>
  </si>
  <si>
    <t>口座番号:</t>
    <rPh sb="0" eb="2">
      <t>コウザ</t>
    </rPh>
    <rPh sb="2" eb="4">
      <t>バンゴウ</t>
    </rPh>
    <phoneticPr fontId="6"/>
  </si>
  <si>
    <t xml:space="preserve">振込先 </t>
    <rPh sb="0" eb="3">
      <t>フリコミサキ</t>
    </rPh>
    <phoneticPr fontId="6"/>
  </si>
  <si>
    <t>口座種別</t>
    <rPh sb="0" eb="2">
      <t>コウザ</t>
    </rPh>
    <rPh sb="2" eb="4">
      <t>シュベツ</t>
    </rPh>
    <phoneticPr fontId="6"/>
  </si>
  <si>
    <t>銀行名</t>
    <rPh sb="0" eb="3">
      <t>ギンコウメイ</t>
    </rPh>
    <phoneticPr fontId="6"/>
  </si>
  <si>
    <t>:</t>
    <phoneticPr fontId="6"/>
  </si>
  <si>
    <t>支店名　:</t>
  </si>
  <si>
    <t>支店名　:</t>
    <rPh sb="0" eb="2">
      <t>シテン</t>
    </rPh>
    <rPh sb="2" eb="3">
      <t>メイ</t>
    </rPh>
    <phoneticPr fontId="6"/>
  </si>
  <si>
    <t>インターホン（労務）</t>
    <rPh sb="7" eb="9">
      <t>ロウム</t>
    </rPh>
    <phoneticPr fontId="6"/>
  </si>
  <si>
    <t>法定福利費</t>
    <rPh sb="0" eb="2">
      <t>ホウテイ</t>
    </rPh>
    <rPh sb="2" eb="4">
      <t>フクリ</t>
    </rPh>
    <rPh sb="4" eb="5">
      <t>ヒ</t>
    </rPh>
    <phoneticPr fontId="6"/>
  </si>
  <si>
    <t>式</t>
    <rPh sb="0" eb="1">
      <t>シキ</t>
    </rPh>
    <phoneticPr fontId="6"/>
  </si>
  <si>
    <t>)</t>
    <phoneticPr fontId="6"/>
  </si>
  <si>
    <t>②</t>
    <phoneticPr fontId="6"/>
  </si>
  <si>
    <t>③</t>
    <phoneticPr fontId="6"/>
  </si>
  <si>
    <t>④</t>
    <phoneticPr fontId="6"/>
  </si>
  <si>
    <t>三井住友銀行</t>
    <rPh sb="0" eb="2">
      <t>ミツイ</t>
    </rPh>
    <rPh sb="2" eb="4">
      <t>スミトモ</t>
    </rPh>
    <rPh sb="4" eb="6">
      <t>ギンコウ</t>
    </rPh>
    <phoneticPr fontId="6"/>
  </si>
  <si>
    <t>渋谷駅前支店</t>
    <rPh sb="0" eb="2">
      <t>シブヤ</t>
    </rPh>
    <rPh sb="2" eb="4">
      <t>エキマエ</t>
    </rPh>
    <rPh sb="4" eb="6">
      <t>シテン</t>
    </rPh>
    <phoneticPr fontId="6"/>
  </si>
  <si>
    <t>0123456</t>
    <phoneticPr fontId="6"/>
  </si>
  <si>
    <t>普通　･　当座</t>
    <rPh sb="0" eb="2">
      <t>フツウ</t>
    </rPh>
    <rPh sb="5" eb="6">
      <t>トウ</t>
    </rPh>
    <rPh sb="6" eb="7">
      <t>ザ</t>
    </rPh>
    <phoneticPr fontId="6"/>
  </si>
  <si>
    <r>
      <rPr>
        <sz val="11"/>
        <rFont val="ＭＳ 明朝"/>
        <family val="1"/>
        <charset val="128"/>
      </rPr>
      <t>登録番号</t>
    </r>
    <r>
      <rPr>
        <sz val="12"/>
        <rFont val="ＭＳ 明朝"/>
        <family val="1"/>
        <charset val="128"/>
      </rPr>
      <t xml:space="preserve"> ( Ｔ</t>
    </r>
    <phoneticPr fontId="6"/>
  </si>
  <si>
    <t>現場</t>
    <rPh sb="0" eb="2">
      <t>ゲンバ</t>
    </rPh>
    <phoneticPr fontId="6"/>
  </si>
  <si>
    <t>6-0109-0100-3251</t>
    <phoneticPr fontId="6"/>
  </si>
  <si>
    <t>住所･社名　(ｺﾞﾑ印可)</t>
    <rPh sb="0" eb="2">
      <t>ジュウショ</t>
    </rPh>
    <rPh sb="3" eb="5">
      <t>シャメイ</t>
    </rPh>
    <rPh sb="10" eb="11">
      <t>イン</t>
    </rPh>
    <rPh sb="11" eb="12">
      <t>カ</t>
    </rPh>
    <phoneticPr fontId="6"/>
  </si>
  <si>
    <t>①に必要事項を入力すると、②③④に内容がコピーされます</t>
    <rPh sb="2" eb="4">
      <t>ヒツヨウ</t>
    </rPh>
    <rPh sb="4" eb="6">
      <t>ジコウ</t>
    </rPh>
    <rPh sb="7" eb="9">
      <t>ニュウリョク</t>
    </rPh>
    <rPh sb="17" eb="19">
      <t>ナイヨウ</t>
    </rPh>
    <phoneticPr fontId="6"/>
  </si>
  <si>
    <t>入力方法・提出方法</t>
    <rPh sb="0" eb="2">
      <t>ニュウリョク</t>
    </rPh>
    <rPh sb="2" eb="4">
      <t>ホウホウ</t>
    </rPh>
    <rPh sb="5" eb="7">
      <t>テイシュツ</t>
    </rPh>
    <rPh sb="7" eb="9">
      <t>ホウホウ</t>
    </rPh>
    <phoneticPr fontId="6"/>
  </si>
  <si>
    <t>Ａ４サイズで印刷(２枚出ます)し、半分に切って、②～④を提出してください</t>
    <rPh sb="6" eb="8">
      <t>インサツ</t>
    </rPh>
    <rPh sb="10" eb="11">
      <t>マイ</t>
    </rPh>
    <rPh sb="11" eb="12">
      <t>デ</t>
    </rPh>
    <rPh sb="17" eb="19">
      <t>ハンブン</t>
    </rPh>
    <rPh sb="20" eb="21">
      <t>キ</t>
    </rPh>
    <rPh sb="28" eb="30">
      <t>テイシュツ</t>
    </rPh>
    <phoneticPr fontId="6"/>
  </si>
  <si>
    <t>各社独自書式の請求書表紙(社印押印あり)を添付いただく場合、</t>
    <rPh sb="0" eb="2">
      <t>カクシャ</t>
    </rPh>
    <rPh sb="2" eb="4">
      <t>ドクジ</t>
    </rPh>
    <rPh sb="4" eb="6">
      <t>ショシキ</t>
    </rPh>
    <rPh sb="7" eb="10">
      <t>セイキュウショ</t>
    </rPh>
    <rPh sb="10" eb="12">
      <t>ヒョウシ</t>
    </rPh>
    <rPh sb="13" eb="15">
      <t>シャイン</t>
    </rPh>
    <rPh sb="15" eb="17">
      <t>オウイン</t>
    </rPh>
    <rPh sb="21" eb="23">
      <t>テンプ</t>
    </rPh>
    <rPh sb="27" eb="29">
      <t>バアイ</t>
    </rPh>
    <phoneticPr fontId="6"/>
  </si>
  <si>
    <t>本書類への社印押印は任意とします</t>
    <rPh sb="0" eb="1">
      <t>ホン</t>
    </rPh>
    <rPh sb="1" eb="3">
      <t>ショルイ</t>
    </rPh>
    <rPh sb="5" eb="7">
      <t>シャイン</t>
    </rPh>
    <rPh sb="7" eb="9">
      <t>オウイン</t>
    </rPh>
    <rPh sb="10" eb="12">
      <t>ニンイ</t>
    </rPh>
    <phoneticPr fontId="6"/>
  </si>
  <si>
    <t>複数契約を1請求書で提出することはできません</t>
    <rPh sb="0" eb="2">
      <t>フクスウ</t>
    </rPh>
    <rPh sb="2" eb="4">
      <t>ケイヤク</t>
    </rPh>
    <rPh sb="6" eb="9">
      <t>セイキュウショ</t>
    </rPh>
    <rPh sb="10" eb="12">
      <t>テイシュツ</t>
    </rPh>
    <phoneticPr fontId="6"/>
  </si>
  <si>
    <t>1契約ごとに請求書類を作成ください</t>
    <rPh sb="1" eb="3">
      <t>ケイヤク</t>
    </rPh>
    <rPh sb="6" eb="8">
      <t>セイキュウ</t>
    </rPh>
    <rPh sb="8" eb="10">
      <t>ショルイ</t>
    </rPh>
    <rPh sb="11" eb="13">
      <t>サクセイ</t>
    </rPh>
    <phoneticPr fontId="6"/>
  </si>
  <si>
    <t>インボイス登録番号･振込先の入力を忘れずにお願いします</t>
    <rPh sb="5" eb="7">
      <t>トウロク</t>
    </rPh>
    <rPh sb="7" eb="9">
      <t>バンゴウ</t>
    </rPh>
    <rPh sb="10" eb="13">
      <t>フリコミサキ</t>
    </rPh>
    <rPh sb="14" eb="16">
      <t>ニュウリョク</t>
    </rPh>
    <rPh sb="17" eb="18">
      <t>ワス</t>
    </rPh>
    <rPh sb="22" eb="23">
      <t>ネガ</t>
    </rPh>
    <phoneticPr fontId="6"/>
  </si>
  <si>
    <r>
      <rPr>
        <sz val="11"/>
        <color rgb="FFFF0000"/>
        <rFont val="ＭＳ 明朝"/>
        <family val="1"/>
        <charset val="128"/>
      </rPr>
      <t>登録番号</t>
    </r>
    <r>
      <rPr>
        <sz val="12"/>
        <color rgb="FFFF0000"/>
        <rFont val="ＭＳ 明朝"/>
        <family val="1"/>
        <charset val="128"/>
      </rPr>
      <t xml:space="preserve"> ( Ｔ</t>
    </r>
    <phoneticPr fontId="6"/>
  </si>
  <si>
    <t>2023.09　変更箇所</t>
    <rPh sb="8" eb="10">
      <t>ヘンコウ</t>
    </rPh>
    <rPh sb="10" eb="12">
      <t>カショ</t>
    </rPh>
    <phoneticPr fontId="6"/>
  </si>
  <si>
    <t>・インボイス登録番号欄の追加</t>
    <rPh sb="6" eb="8">
      <t>トウロク</t>
    </rPh>
    <rPh sb="8" eb="10">
      <t>バンゴウ</t>
    </rPh>
    <rPh sb="10" eb="11">
      <t>ラン</t>
    </rPh>
    <rPh sb="12" eb="14">
      <t>ツイカ</t>
    </rPh>
    <phoneticPr fontId="6"/>
  </si>
  <si>
    <t>・振込先入力欄の追加</t>
    <rPh sb="1" eb="4">
      <t>フリコミサキ</t>
    </rPh>
    <rPh sb="4" eb="6">
      <t>ニュウリョク</t>
    </rPh>
    <rPh sb="6" eb="7">
      <t>ラン</t>
    </rPh>
    <rPh sb="8" eb="10">
      <t>ツイカ</t>
    </rPh>
    <phoneticPr fontId="6"/>
  </si>
  <si>
    <t>・消費税率の表示</t>
    <rPh sb="1" eb="4">
      <t>ショウヒゼイ</t>
    </rPh>
    <rPh sb="4" eb="5">
      <t>リツ</t>
    </rPh>
    <rPh sb="6" eb="8">
      <t>ヒョウジ</t>
    </rPh>
    <phoneticPr fontId="6"/>
  </si>
  <si>
    <t>部長・支店長</t>
    <rPh sb="0" eb="2">
      <t>ブチョウ</t>
    </rPh>
    <rPh sb="3" eb="6">
      <t>シテンチョウ</t>
    </rPh>
    <phoneticPr fontId="6"/>
  </si>
  <si>
    <t>購買担当</t>
    <rPh sb="0" eb="2">
      <t>コウバイ</t>
    </rPh>
    <rPh sb="2" eb="4">
      <t>タントウ</t>
    </rPh>
    <phoneticPr fontId="6"/>
  </si>
  <si>
    <t>台　　帳</t>
    <rPh sb="0" eb="1">
      <t>ダイ</t>
    </rPh>
    <rPh sb="3" eb="4">
      <t>チョウ</t>
    </rPh>
    <phoneticPr fontId="6"/>
  </si>
  <si>
    <t>納入者　→　検収　→　購買担当</t>
    <rPh sb="0" eb="2">
      <t>ノウニュウ</t>
    </rPh>
    <rPh sb="2" eb="3">
      <t>シャ</t>
    </rPh>
    <rPh sb="6" eb="8">
      <t>ケンシュウ</t>
    </rPh>
    <rPh sb="11" eb="13">
      <t>コウバイ</t>
    </rPh>
    <rPh sb="13" eb="15">
      <t>タントウ</t>
    </rPh>
    <phoneticPr fontId="6"/>
  </si>
  <si>
    <t>検収印</t>
    <rPh sb="0" eb="2">
      <t>ケンシュウ</t>
    </rPh>
    <rPh sb="2" eb="3">
      <t>イン</t>
    </rPh>
    <phoneticPr fontId="6"/>
  </si>
  <si>
    <t>経 理 － 工 事</t>
    <rPh sb="0" eb="1">
      <t>ヘ</t>
    </rPh>
    <rPh sb="2" eb="3">
      <t>リ</t>
    </rPh>
    <rPh sb="6" eb="7">
      <t>コウ</t>
    </rPh>
    <rPh sb="8" eb="9">
      <t>コト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</si>
</sst>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yyyy&quot;年&quot;mm&quot;月&quot;dd&quot;日&quot;"/>
    <numFmt numFmtId="177" formatCode="#,##0_);[Red]\(#,##0\)"/>
    <numFmt numFmtId="178" formatCode="yyyy\.mm"/>
    <numFmt numFmtId="179" formatCode="#&quot;%対象&quot;"/>
    <numFmt numFmtId="180" formatCode="#,##0_ "/>
    <numFmt numFmtId="181" formatCode="#,##0_ ;[Red]\-#,##0\ "/>
  </numFmts>
  <fonts count="16"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u/>
      <sz val="16"/>
      <name val="ＭＳ 明朝"/>
      <family val="1"/>
      <charset val="128"/>
    </font>
    <font>
      <u val="double"/>
      <sz val="18"/>
      <name val="ＭＳ 明朝"/>
      <family val="1"/>
      <charset val="128"/>
    </font>
    <font>
      <sz val="8.5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0" fontId="3" fillId="0" borderId="0"/>
  </cellStyleXfs>
  <cellXfs count="14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8" fillId="0" borderId="0" xfId="0" applyFont="1" applyAlignment="1">
      <alignment vertical="center"/>
    </xf>
    <xf numFmtId="38" fontId="0" fillId="0" borderId="0" xfId="1" applyFont="1" applyAlignment="1">
      <alignment vertical="center"/>
    </xf>
    <xf numFmtId="38" fontId="0" fillId="0" borderId="0" xfId="1" applyFont="1" applyBorder="1" applyAlignment="1">
      <alignment horizontal="center" vertical="center"/>
    </xf>
    <xf numFmtId="38" fontId="0" fillId="0" borderId="0" xfId="1" applyFont="1" applyBorder="1" applyAlignment="1">
      <alignment vertical="center"/>
    </xf>
    <xf numFmtId="38" fontId="0" fillId="0" borderId="5" xfId="1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38" fontId="0" fillId="0" borderId="6" xfId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38" fontId="1" fillId="0" borderId="0" xfId="1" applyFont="1" applyAlignment="1">
      <alignment horizontal="right" vertical="top"/>
    </xf>
    <xf numFmtId="38" fontId="0" fillId="0" borderId="0" xfId="1" applyFont="1" applyAlignment="1">
      <alignment horizontal="right" vertical="center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38" fontId="0" fillId="0" borderId="10" xfId="1" applyFont="1" applyBorder="1" applyAlignment="1">
      <alignment horizontal="center" vertical="center"/>
    </xf>
    <xf numFmtId="38" fontId="0" fillId="0" borderId="10" xfId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38" fontId="1" fillId="0" borderId="0" xfId="1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0" borderId="18" xfId="0" applyFont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center" vertical="center"/>
    </xf>
    <xf numFmtId="179" fontId="1" fillId="0" borderId="9" xfId="0" applyNumberFormat="1" applyFont="1" applyBorder="1" applyAlignment="1" applyProtection="1">
      <alignment horizontal="right" vertical="center"/>
      <protection locked="0"/>
    </xf>
    <xf numFmtId="0" fontId="1" fillId="0" borderId="0" xfId="0" applyFont="1" applyAlignment="1">
      <alignment vertical="center"/>
    </xf>
    <xf numFmtId="38" fontId="1" fillId="0" borderId="0" xfId="1" applyFont="1" applyBorder="1" applyAlignment="1">
      <alignment vertical="center"/>
    </xf>
    <xf numFmtId="0" fontId="4" fillId="0" borderId="0" xfId="0" applyFont="1" applyAlignment="1">
      <alignment vertical="center"/>
    </xf>
    <xf numFmtId="178" fontId="0" fillId="0" borderId="0" xfId="1" applyNumberFormat="1" applyFont="1" applyBorder="1" applyAlignment="1">
      <alignment vertical="center"/>
    </xf>
    <xf numFmtId="181" fontId="0" fillId="0" borderId="8" xfId="1" applyNumberFormat="1" applyFont="1" applyBorder="1" applyAlignment="1" applyProtection="1">
      <alignment vertical="center"/>
      <protection locked="0"/>
    </xf>
    <xf numFmtId="181" fontId="0" fillId="0" borderId="3" xfId="1" applyNumberFormat="1" applyFont="1" applyBorder="1" applyAlignment="1">
      <alignment vertical="center"/>
    </xf>
    <xf numFmtId="181" fontId="0" fillId="0" borderId="11" xfId="1" applyNumberFormat="1" applyFont="1" applyBorder="1" applyAlignment="1" applyProtection="1">
      <alignment vertical="center"/>
      <protection locked="0"/>
    </xf>
    <xf numFmtId="181" fontId="0" fillId="0" borderId="4" xfId="1" applyNumberFormat="1" applyFont="1" applyBorder="1" applyAlignment="1">
      <alignment vertical="center"/>
    </xf>
    <xf numFmtId="181" fontId="0" fillId="0" borderId="12" xfId="1" applyNumberFormat="1" applyFont="1" applyBorder="1" applyAlignment="1">
      <alignment horizontal="center" vertical="center"/>
    </xf>
    <xf numFmtId="181" fontId="0" fillId="0" borderId="13" xfId="1" applyNumberFormat="1" applyFont="1" applyBorder="1" applyAlignment="1">
      <alignment vertical="center"/>
    </xf>
    <xf numFmtId="181" fontId="0" fillId="0" borderId="8" xfId="1" applyNumberFormat="1" applyFont="1" applyBorder="1" applyAlignment="1">
      <alignment vertical="center"/>
    </xf>
    <xf numFmtId="0" fontId="1" fillId="0" borderId="0" xfId="0" applyFont="1"/>
    <xf numFmtId="0" fontId="0" fillId="0" borderId="0" xfId="0" applyAlignment="1">
      <alignment horizontal="righ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79" fontId="13" fillId="0" borderId="9" xfId="0" applyNumberFormat="1" applyFont="1" applyBorder="1" applyAlignment="1" applyProtection="1">
      <alignment horizontal="right" vertical="center"/>
      <protection locked="0"/>
    </xf>
    <xf numFmtId="0" fontId="13" fillId="0" borderId="16" xfId="0" applyFont="1" applyBorder="1" applyAlignment="1" applyProtection="1">
      <alignment horizontal="left" vertical="center"/>
      <protection locked="0"/>
    </xf>
    <xf numFmtId="0" fontId="13" fillId="0" borderId="18" xfId="0" applyFont="1" applyBorder="1" applyAlignment="1" applyProtection="1">
      <alignment horizontal="left" vertical="center"/>
      <protection locked="0"/>
    </xf>
    <xf numFmtId="0" fontId="13" fillId="0" borderId="0" xfId="0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right" vertical="top"/>
    </xf>
    <xf numFmtId="0" fontId="15" fillId="0" borderId="0" xfId="0" applyFont="1" applyAlignment="1">
      <alignment horizontal="left" vertical="top"/>
    </xf>
    <xf numFmtId="0" fontId="15" fillId="0" borderId="0" xfId="0" applyFont="1" applyAlignment="1">
      <alignment vertical="top"/>
    </xf>
    <xf numFmtId="178" fontId="15" fillId="0" borderId="0" xfId="1" applyNumberFormat="1" applyFont="1" applyBorder="1" applyAlignment="1">
      <alignment vertical="center"/>
    </xf>
    <xf numFmtId="181" fontId="15" fillId="0" borderId="3" xfId="1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15" xfId="0" applyFont="1" applyBorder="1" applyAlignment="1" applyProtection="1">
      <alignment horizontal="left" vertical="center"/>
      <protection locked="0"/>
    </xf>
    <xf numFmtId="0" fontId="1" fillId="0" borderId="16" xfId="0" applyFont="1" applyBorder="1" applyAlignment="1" applyProtection="1">
      <alignment horizontal="left" vertical="center"/>
      <protection locked="0"/>
    </xf>
    <xf numFmtId="0" fontId="1" fillId="0" borderId="18" xfId="0" applyFont="1" applyBorder="1" applyAlignment="1" applyProtection="1">
      <alignment horizontal="left" vertical="center"/>
      <protection locked="0"/>
    </xf>
    <xf numFmtId="0" fontId="1" fillId="0" borderId="17" xfId="0" applyFont="1" applyBorder="1" applyAlignment="1" applyProtection="1">
      <alignment vertical="center"/>
      <protection locked="0"/>
    </xf>
    <xf numFmtId="0" fontId="1" fillId="0" borderId="8" xfId="0" applyFont="1" applyBorder="1" applyAlignment="1" applyProtection="1">
      <alignment vertical="center"/>
      <protection locked="0"/>
    </xf>
    <xf numFmtId="0" fontId="1" fillId="0" borderId="16" xfId="0" applyFont="1" applyBorder="1" applyAlignment="1" applyProtection="1">
      <alignment vertical="center"/>
      <protection locked="0"/>
    </xf>
    <xf numFmtId="3" fontId="0" fillId="0" borderId="17" xfId="0" applyNumberFormat="1" applyBorder="1" applyAlignment="1" applyProtection="1">
      <alignment vertical="center" shrinkToFit="1"/>
      <protection locked="0"/>
    </xf>
    <xf numFmtId="3" fontId="0" fillId="0" borderId="16" xfId="0" applyNumberFormat="1" applyBorder="1" applyAlignment="1" applyProtection="1">
      <alignment vertical="center" shrinkToFit="1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left" vertical="center"/>
      <protection locked="0"/>
    </xf>
    <xf numFmtId="0" fontId="0" fillId="0" borderId="24" xfId="0" applyBorder="1" applyAlignment="1" applyProtection="1">
      <alignment horizontal="left" vertical="center"/>
      <protection locked="0"/>
    </xf>
    <xf numFmtId="0" fontId="0" fillId="0" borderId="26" xfId="0" applyBorder="1" applyAlignment="1" applyProtection="1">
      <alignment horizontal="left" vertical="center"/>
      <protection locked="0"/>
    </xf>
    <xf numFmtId="0" fontId="0" fillId="0" borderId="25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24" xfId="0" applyBorder="1" applyAlignment="1" applyProtection="1">
      <alignment vertical="center"/>
      <protection locked="0"/>
    </xf>
    <xf numFmtId="3" fontId="0" fillId="0" borderId="25" xfId="0" applyNumberFormat="1" applyBorder="1" applyAlignment="1" applyProtection="1">
      <alignment vertical="center" shrinkToFit="1"/>
      <protection locked="0"/>
    </xf>
    <xf numFmtId="3" fontId="0" fillId="0" borderId="24" xfId="0" applyNumberFormat="1" applyBorder="1" applyAlignment="1" applyProtection="1">
      <alignment vertical="center" shrinkToFit="1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180" fontId="0" fillId="0" borderId="17" xfId="0" applyNumberFormat="1" applyBorder="1" applyAlignment="1" applyProtection="1">
      <alignment vertical="center" shrinkToFit="1"/>
      <protection locked="0"/>
    </xf>
    <xf numFmtId="180" fontId="0" fillId="0" borderId="16" xfId="0" applyNumberFormat="1" applyBorder="1" applyAlignment="1" applyProtection="1">
      <alignment vertical="center" shrinkToFit="1"/>
      <protection locked="0"/>
    </xf>
    <xf numFmtId="177" fontId="0" fillId="0" borderId="17" xfId="0" applyNumberFormat="1" applyBorder="1" applyAlignment="1">
      <alignment vertical="center" shrinkToFit="1"/>
    </xf>
    <xf numFmtId="177" fontId="0" fillId="0" borderId="16" xfId="0" applyNumberFormat="1" applyBorder="1" applyAlignment="1">
      <alignment vertical="center" shrinkToFit="1"/>
    </xf>
    <xf numFmtId="0" fontId="0" fillId="0" borderId="8" xfId="0" applyBorder="1" applyAlignment="1" applyProtection="1">
      <alignment vertical="center"/>
      <protection locked="0"/>
    </xf>
    <xf numFmtId="0" fontId="0" fillId="0" borderId="8" xfId="0" applyBorder="1"/>
    <xf numFmtId="0" fontId="0" fillId="0" borderId="22" xfId="0" applyBorder="1"/>
    <xf numFmtId="0" fontId="0" fillId="0" borderId="0" xfId="0" applyAlignment="1">
      <alignment horizontal="left" vertical="center"/>
    </xf>
    <xf numFmtId="0" fontId="0" fillId="0" borderId="16" xfId="0" applyBorder="1" applyAlignment="1" applyProtection="1">
      <alignment vertical="center"/>
      <protection locked="0"/>
    </xf>
    <xf numFmtId="0" fontId="0" fillId="0" borderId="18" xfId="0" applyBorder="1" applyAlignment="1" applyProtection="1">
      <alignment vertical="center"/>
      <protection locked="0"/>
    </xf>
    <xf numFmtId="0" fontId="0" fillId="0" borderId="17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38" fontId="0" fillId="0" borderId="7" xfId="1" applyFont="1" applyBorder="1" applyAlignment="1">
      <alignment horizontal="center" vertical="center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176" fontId="4" fillId="0" borderId="7" xfId="0" applyNumberFormat="1" applyFont="1" applyBorder="1" applyAlignment="1" applyProtection="1">
      <alignment horizontal="distributed" vertical="center"/>
      <protection locked="0"/>
    </xf>
    <xf numFmtId="176" fontId="4" fillId="0" borderId="27" xfId="0" applyNumberFormat="1" applyFont="1" applyBorder="1" applyAlignment="1" applyProtection="1">
      <alignment horizontal="distributed" vertical="center"/>
      <protection locked="0"/>
    </xf>
    <xf numFmtId="0" fontId="7" fillId="0" borderId="17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49" fontId="13" fillId="0" borderId="0" xfId="0" applyNumberFormat="1" applyFont="1" applyAlignment="1">
      <alignment horizontal="left" vertical="center"/>
    </xf>
  </cellXfs>
  <cellStyles count="3">
    <cellStyle name="桁区切り" xfId="1" builtinId="6"/>
    <cellStyle name="標準" xfId="0" builtinId="0"/>
    <cellStyle name="未定義" xfId="2" xr:uid="{00000000-0005-0000-0000-000002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457201</xdr:colOff>
      <xdr:row>1</xdr:row>
      <xdr:rowOff>352425</xdr:rowOff>
    </xdr:from>
    <xdr:ext cx="2362200" cy="434161"/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59A2EAE6-B9B8-E983-4CC6-2D21256AFA20}"/>
            </a:ext>
          </a:extLst>
        </xdr:cNvPr>
        <xdr:cNvSpPr/>
      </xdr:nvSpPr>
      <xdr:spPr>
        <a:xfrm>
          <a:off x="4572001" y="533400"/>
          <a:ext cx="2362200" cy="434161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18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赤色部分が変更箇所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914400</xdr:colOff>
      <xdr:row>1</xdr:row>
      <xdr:rowOff>266700</xdr:rowOff>
    </xdr:from>
    <xdr:ext cx="1409699" cy="552450"/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699067EC-0B61-4BDF-9C57-BEFC6EE88811}"/>
            </a:ext>
          </a:extLst>
        </xdr:cNvPr>
        <xdr:cNvSpPr/>
      </xdr:nvSpPr>
      <xdr:spPr>
        <a:xfrm>
          <a:off x="5029200" y="447675"/>
          <a:ext cx="1409699" cy="552450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ctr"/>
          <a:r>
            <a:rPr kumimoji="1" lang="ja-JP" altLang="en-US" sz="24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見　本</a:t>
          </a:r>
        </a:p>
      </xdr:txBody>
    </xdr:sp>
    <xdr:clientData/>
  </xdr:oneCellAnchor>
  <xdr:oneCellAnchor>
    <xdr:from>
      <xdr:col>12</xdr:col>
      <xdr:colOff>0</xdr:colOff>
      <xdr:row>45</xdr:row>
      <xdr:rowOff>295275</xdr:rowOff>
    </xdr:from>
    <xdr:ext cx="1409699" cy="552450"/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A47CF7C6-B4E1-4A92-956F-90D490009113}"/>
            </a:ext>
          </a:extLst>
        </xdr:cNvPr>
        <xdr:cNvSpPr/>
      </xdr:nvSpPr>
      <xdr:spPr>
        <a:xfrm>
          <a:off x="5191125" y="12573000"/>
          <a:ext cx="1409699" cy="552450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ctr"/>
          <a:r>
            <a:rPr kumimoji="1" lang="ja-JP" altLang="en-US" sz="2400">
              <a:ln>
                <a:solidFill>
                  <a:srgbClr val="FF0000"/>
                </a:solidFill>
              </a:ln>
              <a:solidFill>
                <a:srgbClr val="FF0000"/>
              </a:solidFill>
            </a:rPr>
            <a:t>見　本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FEBB4-11EA-49C4-8376-6BDCC49DE8AD}">
  <dimension ref="A1:N88"/>
  <sheetViews>
    <sheetView tabSelected="1" view="pageBreakPreview" zoomScaleNormal="100" zoomScaleSheetLayoutView="100" workbookViewId="0">
      <selection activeCell="B1" sqref="B1"/>
    </sheetView>
  </sheetViews>
  <sheetFormatPr defaultColWidth="9" defaultRowHeight="14.25"/>
  <cols>
    <col min="1" max="1" width="1" style="1" customWidth="1"/>
    <col min="2" max="2" width="9.75" style="1" customWidth="1"/>
    <col min="3" max="3" width="2" style="1" customWidth="1"/>
    <col min="4" max="4" width="9" style="1"/>
    <col min="5" max="5" width="3.375" style="1" customWidth="1"/>
    <col min="6" max="6" width="5.875" style="1" customWidth="1"/>
    <col min="7" max="7" width="6.125" style="1" customWidth="1"/>
    <col min="8" max="8" width="5.25" style="1" customWidth="1"/>
    <col min="9" max="9" width="4.5" style="1" customWidth="1"/>
    <col min="10" max="10" width="5.125" style="1" customWidth="1"/>
    <col min="11" max="11" width="2" style="6" customWidth="1"/>
    <col min="12" max="12" width="14.125" style="6" customWidth="1"/>
    <col min="13" max="13" width="21.875" style="6" customWidth="1"/>
    <col min="14" max="14" width="1.625" style="1" customWidth="1"/>
    <col min="15" max="16384" width="9" style="1"/>
  </cols>
  <sheetData>
    <row r="1" spans="2:14">
      <c r="M1" s="14" t="s">
        <v>15</v>
      </c>
    </row>
    <row r="2" spans="2:14" ht="40.5" customHeight="1">
      <c r="B2" s="5" t="s">
        <v>1</v>
      </c>
      <c r="C2" s="5"/>
      <c r="G2" s="10" t="s">
        <v>14</v>
      </c>
      <c r="J2" s="10"/>
      <c r="K2" s="10"/>
      <c r="L2" s="10"/>
      <c r="M2" s="13" t="s">
        <v>12</v>
      </c>
    </row>
    <row r="3" spans="2:14" ht="12" customHeight="1" thickBot="1"/>
    <row r="4" spans="2:14" ht="21.95" customHeight="1">
      <c r="B4" s="23" t="s">
        <v>4</v>
      </c>
      <c r="C4" s="98"/>
      <c r="D4" s="98"/>
      <c r="E4" s="99"/>
      <c r="F4" s="19" t="s">
        <v>13</v>
      </c>
      <c r="G4" s="100"/>
      <c r="H4" s="100"/>
      <c r="I4" s="100"/>
      <c r="J4" s="101"/>
      <c r="K4" s="7"/>
      <c r="L4" s="20" t="s">
        <v>19</v>
      </c>
    </row>
    <row r="5" spans="2:14" ht="21.95" customHeight="1">
      <c r="B5" s="24" t="s">
        <v>5</v>
      </c>
      <c r="C5" s="22"/>
      <c r="D5" s="83"/>
      <c r="E5" s="84"/>
      <c r="F5" s="84"/>
      <c r="G5" s="84"/>
      <c r="H5" s="84"/>
      <c r="I5" s="84"/>
      <c r="J5" s="85"/>
      <c r="K5" s="7"/>
      <c r="L5" s="136"/>
      <c r="M5" s="86"/>
    </row>
    <row r="6" spans="2:14" ht="21.95" customHeight="1">
      <c r="B6" s="24" t="s">
        <v>2</v>
      </c>
      <c r="C6" s="22"/>
      <c r="D6" s="87"/>
      <c r="E6" s="88"/>
      <c r="F6" s="88"/>
      <c r="G6" s="88"/>
      <c r="H6" s="89"/>
      <c r="I6" s="89"/>
      <c r="J6" s="90"/>
      <c r="K6" s="7"/>
      <c r="L6" s="86"/>
      <c r="M6" s="86"/>
    </row>
    <row r="7" spans="2:14" ht="23.1" customHeight="1">
      <c r="B7" s="3" t="s">
        <v>17</v>
      </c>
      <c r="C7" s="21"/>
      <c r="J7" s="4"/>
      <c r="K7" s="8"/>
      <c r="L7" s="86"/>
      <c r="M7" s="86"/>
    </row>
    <row r="8" spans="2:14" ht="23.1" customHeight="1">
      <c r="B8" s="3" t="s">
        <v>25</v>
      </c>
      <c r="C8" s="21"/>
      <c r="J8" s="4"/>
      <c r="K8" s="8"/>
      <c r="L8" s="86"/>
      <c r="M8" s="86"/>
    </row>
    <row r="9" spans="2:14" ht="23.1" customHeight="1" thickBot="1">
      <c r="B9" s="3" t="s">
        <v>18</v>
      </c>
      <c r="C9" s="21"/>
      <c r="J9" s="4"/>
      <c r="K9" s="8"/>
      <c r="L9" s="41" t="s">
        <v>47</v>
      </c>
      <c r="M9" s="42"/>
      <c r="N9" s="43" t="s">
        <v>39</v>
      </c>
    </row>
    <row r="10" spans="2:14" s="2" customFormat="1" ht="21.95" customHeight="1">
      <c r="B10" s="91" t="s">
        <v>7</v>
      </c>
      <c r="C10" s="92"/>
      <c r="D10" s="93"/>
      <c r="E10" s="94" t="s">
        <v>8</v>
      </c>
      <c r="F10" s="95"/>
      <c r="G10" s="92"/>
      <c r="H10" s="96" t="s">
        <v>3</v>
      </c>
      <c r="I10" s="97"/>
      <c r="J10" s="94" t="s">
        <v>6</v>
      </c>
      <c r="K10" s="92"/>
      <c r="L10" s="11" t="s">
        <v>20</v>
      </c>
      <c r="M10" s="9" t="s">
        <v>21</v>
      </c>
    </row>
    <row r="11" spans="2:14" ht="21.95" customHeight="1">
      <c r="B11" s="59"/>
      <c r="C11" s="60"/>
      <c r="D11" s="61"/>
      <c r="E11" s="62"/>
      <c r="F11" s="63"/>
      <c r="G11" s="64"/>
      <c r="H11" s="79"/>
      <c r="I11" s="80"/>
      <c r="J11" s="67" t="s">
        <v>24</v>
      </c>
      <c r="K11" s="68"/>
      <c r="L11" s="33"/>
      <c r="M11" s="34" t="str">
        <f>IF(H11*L11=0,"",H11*L11)</f>
        <v/>
      </c>
    </row>
    <row r="12" spans="2:14" ht="21.95" customHeight="1">
      <c r="B12" s="59"/>
      <c r="C12" s="60"/>
      <c r="D12" s="61"/>
      <c r="E12" s="62"/>
      <c r="F12" s="63"/>
      <c r="G12" s="64"/>
      <c r="H12" s="79"/>
      <c r="I12" s="80"/>
      <c r="J12" s="67"/>
      <c r="K12" s="68"/>
      <c r="L12" s="33"/>
      <c r="M12" s="34" t="str">
        <f>IF(H12*L12=0,"",H12*L12)</f>
        <v/>
      </c>
    </row>
    <row r="13" spans="2:14" ht="21.95" customHeight="1">
      <c r="B13" s="59"/>
      <c r="C13" s="60"/>
      <c r="D13" s="61"/>
      <c r="E13" s="62"/>
      <c r="F13" s="63"/>
      <c r="G13" s="64"/>
      <c r="H13" s="79"/>
      <c r="I13" s="80"/>
      <c r="J13" s="67"/>
      <c r="K13" s="68"/>
      <c r="L13" s="33"/>
      <c r="M13" s="34" t="str">
        <f>IF(H13*L13=0,"",H13*L13)</f>
        <v/>
      </c>
    </row>
    <row r="14" spans="2:14" ht="21.95" customHeight="1">
      <c r="B14" s="59"/>
      <c r="C14" s="60"/>
      <c r="D14" s="61"/>
      <c r="E14" s="62"/>
      <c r="F14" s="63"/>
      <c r="G14" s="64"/>
      <c r="H14" s="79"/>
      <c r="I14" s="80"/>
      <c r="J14" s="67"/>
      <c r="K14" s="68"/>
      <c r="L14" s="33"/>
      <c r="M14" s="34" t="str">
        <f>IF(H14*L14=0,"",H14*L14)</f>
        <v/>
      </c>
    </row>
    <row r="15" spans="2:14" ht="21.95" customHeight="1">
      <c r="B15" s="59"/>
      <c r="C15" s="60"/>
      <c r="D15" s="61"/>
      <c r="E15" s="62"/>
      <c r="F15" s="63"/>
      <c r="G15" s="64"/>
      <c r="H15" s="79"/>
      <c r="I15" s="80"/>
      <c r="J15" s="67"/>
      <c r="K15" s="68"/>
      <c r="L15" s="33"/>
      <c r="M15" s="34" t="str">
        <f>IF(H15*L15=0,"",H15*L15)</f>
        <v/>
      </c>
    </row>
    <row r="16" spans="2:14" ht="21.95" customHeight="1">
      <c r="B16" s="28">
        <v>10</v>
      </c>
      <c r="C16" s="25" t="s">
        <v>27</v>
      </c>
      <c r="D16" s="26"/>
      <c r="E16" s="62"/>
      <c r="F16" s="63"/>
      <c r="G16" s="64"/>
      <c r="H16" s="65"/>
      <c r="I16" s="66"/>
      <c r="J16" s="67"/>
      <c r="K16" s="68"/>
      <c r="L16" s="33"/>
      <c r="M16" s="34">
        <f>SUM(M11:M15)*B16/100</f>
        <v>0</v>
      </c>
    </row>
    <row r="17" spans="1:14" ht="21.95" customHeight="1">
      <c r="B17" s="59"/>
      <c r="C17" s="60"/>
      <c r="D17" s="61"/>
      <c r="E17" s="62"/>
      <c r="F17" s="63"/>
      <c r="G17" s="64"/>
      <c r="H17" s="65"/>
      <c r="I17" s="66"/>
      <c r="J17" s="67"/>
      <c r="K17" s="68"/>
      <c r="L17" s="33"/>
      <c r="M17" s="34" t="str">
        <f t="shared" ref="M17:M18" si="0">IF(H17*L17=0,"",H17*L17)</f>
        <v/>
      </c>
    </row>
    <row r="18" spans="1:14" ht="21.95" customHeight="1" thickBot="1">
      <c r="B18" s="69"/>
      <c r="C18" s="70"/>
      <c r="D18" s="71"/>
      <c r="E18" s="72"/>
      <c r="F18" s="73"/>
      <c r="G18" s="74"/>
      <c r="H18" s="75"/>
      <c r="I18" s="76"/>
      <c r="J18" s="77"/>
      <c r="K18" s="78"/>
      <c r="L18" s="35"/>
      <c r="M18" s="36" t="str">
        <f t="shared" si="0"/>
        <v/>
      </c>
    </row>
    <row r="19" spans="1:14" ht="21.95" customHeight="1" thickBot="1">
      <c r="B19" s="40" t="s">
        <v>30</v>
      </c>
      <c r="C19" s="29"/>
      <c r="D19" s="29"/>
      <c r="E19" s="29"/>
      <c r="F19" s="29"/>
      <c r="G19" s="29"/>
      <c r="H19" s="29"/>
      <c r="I19" s="29"/>
      <c r="J19" s="29"/>
      <c r="K19" s="30"/>
      <c r="L19" s="37" t="s">
        <v>0</v>
      </c>
      <c r="M19" s="38">
        <f>SUM(M11:M18)</f>
        <v>0</v>
      </c>
    </row>
    <row r="20" spans="1:14" ht="24" customHeight="1">
      <c r="B20" s="31" t="s">
        <v>32</v>
      </c>
      <c r="C20" s="31" t="s">
        <v>33</v>
      </c>
      <c r="D20" s="55"/>
      <c r="E20" s="55"/>
      <c r="F20" s="55"/>
      <c r="G20" s="31" t="s">
        <v>35</v>
      </c>
      <c r="H20" s="31"/>
      <c r="I20" s="56"/>
      <c r="J20" s="56"/>
      <c r="K20" s="56"/>
      <c r="L20" s="56"/>
      <c r="M20" s="32"/>
    </row>
    <row r="21" spans="1:14" ht="21.95" customHeight="1">
      <c r="B21" s="31" t="s">
        <v>31</v>
      </c>
      <c r="C21" s="31" t="s">
        <v>33</v>
      </c>
      <c r="D21" s="56"/>
      <c r="E21" s="56"/>
      <c r="F21" s="56"/>
      <c r="G21" s="31" t="s">
        <v>29</v>
      </c>
      <c r="H21" s="31"/>
      <c r="I21" s="57"/>
      <c r="J21" s="57"/>
      <c r="K21" s="57"/>
      <c r="L21" s="57"/>
      <c r="M21" s="32">
        <v>45170</v>
      </c>
    </row>
    <row r="22" spans="1:14" ht="13.5" customHeight="1">
      <c r="A22" s="15"/>
      <c r="B22" s="16"/>
      <c r="C22" s="16"/>
      <c r="D22" s="16"/>
      <c r="E22" s="16"/>
      <c r="F22" s="16"/>
      <c r="G22" s="16"/>
      <c r="H22" s="58" t="s">
        <v>16</v>
      </c>
      <c r="I22" s="58"/>
      <c r="J22" s="16"/>
      <c r="K22" s="17"/>
      <c r="L22" s="17"/>
      <c r="M22" s="18"/>
      <c r="N22" s="15"/>
    </row>
    <row r="23" spans="1:14" ht="13.5" customHeight="1">
      <c r="B23" s="2"/>
      <c r="C23" s="2"/>
      <c r="D23" s="2"/>
      <c r="E23" s="2"/>
      <c r="F23" s="2"/>
      <c r="G23" s="2"/>
      <c r="H23" s="58"/>
      <c r="I23" s="58"/>
      <c r="J23" s="2"/>
      <c r="K23" s="7"/>
      <c r="L23" s="7"/>
      <c r="M23" s="8"/>
    </row>
    <row r="24" spans="1:14">
      <c r="H24" s="27"/>
      <c r="I24" s="27"/>
      <c r="M24" s="14" t="s">
        <v>40</v>
      </c>
    </row>
    <row r="25" spans="1:14" ht="40.5" customHeight="1">
      <c r="B25" s="5" t="s">
        <v>1</v>
      </c>
      <c r="C25" s="5"/>
      <c r="G25" s="10" t="s">
        <v>9</v>
      </c>
      <c r="J25" s="10"/>
      <c r="K25" s="10"/>
      <c r="L25" s="10"/>
      <c r="M25" s="13" t="s">
        <v>26</v>
      </c>
    </row>
    <row r="26" spans="1:14" ht="12" customHeight="1" thickBot="1"/>
    <row r="27" spans="1:14" ht="21.95" customHeight="1">
      <c r="B27" s="23" t="s">
        <v>4</v>
      </c>
      <c r="C27" s="98">
        <f>$C$4</f>
        <v>0</v>
      </c>
      <c r="D27" s="98"/>
      <c r="E27" s="99"/>
      <c r="F27" s="19" t="s">
        <v>13</v>
      </c>
      <c r="G27" s="100">
        <f>$G$4</f>
        <v>0</v>
      </c>
      <c r="H27" s="100"/>
      <c r="I27" s="100"/>
      <c r="J27" s="101"/>
      <c r="K27" s="7"/>
      <c r="L27" s="20" t="s">
        <v>19</v>
      </c>
    </row>
    <row r="28" spans="1:14" ht="21.95" customHeight="1">
      <c r="B28" s="24" t="s">
        <v>5</v>
      </c>
      <c r="C28" s="22"/>
      <c r="D28" s="83">
        <f>$D$5</f>
        <v>0</v>
      </c>
      <c r="E28" s="84"/>
      <c r="F28" s="84"/>
      <c r="G28" s="84"/>
      <c r="H28" s="84"/>
      <c r="I28" s="84"/>
      <c r="J28" s="85"/>
      <c r="K28" s="7"/>
      <c r="L28" s="86">
        <f>L5</f>
        <v>0</v>
      </c>
      <c r="M28" s="86"/>
    </row>
    <row r="29" spans="1:14" ht="21.95" customHeight="1">
      <c r="B29" s="24" t="s">
        <v>2</v>
      </c>
      <c r="C29" s="22"/>
      <c r="D29" s="87">
        <f>$D$6</f>
        <v>0</v>
      </c>
      <c r="E29" s="88"/>
      <c r="F29" s="88"/>
      <c r="G29" s="88"/>
      <c r="H29" s="89"/>
      <c r="I29" s="89"/>
      <c r="J29" s="90"/>
      <c r="K29" s="7"/>
      <c r="L29" s="86"/>
      <c r="M29" s="86"/>
    </row>
    <row r="30" spans="1:14" ht="23.1" customHeight="1">
      <c r="B30" s="3" t="s">
        <v>17</v>
      </c>
      <c r="C30" s="21"/>
      <c r="J30" s="4"/>
      <c r="K30" s="8"/>
      <c r="L30" s="86"/>
      <c r="M30" s="86"/>
    </row>
    <row r="31" spans="1:14" ht="23.1" customHeight="1">
      <c r="B31" s="3" t="s">
        <v>25</v>
      </c>
      <c r="C31" s="21"/>
      <c r="J31" s="4"/>
      <c r="K31" s="8"/>
      <c r="L31" s="86"/>
      <c r="M31" s="86"/>
    </row>
    <row r="32" spans="1:14" ht="23.1" customHeight="1" thickBot="1">
      <c r="B32" s="3" t="s">
        <v>18</v>
      </c>
      <c r="C32" s="21"/>
      <c r="J32" s="4"/>
      <c r="K32" s="8"/>
      <c r="L32" s="41" t="s">
        <v>47</v>
      </c>
      <c r="M32" s="42" t="str">
        <f>IF($M$9="","",$M$9)</f>
        <v/>
      </c>
      <c r="N32" s="43" t="s">
        <v>39</v>
      </c>
    </row>
    <row r="33" spans="2:13" s="2" customFormat="1" ht="21.95" customHeight="1">
      <c r="B33" s="91" t="s">
        <v>7</v>
      </c>
      <c r="C33" s="92"/>
      <c r="D33" s="93"/>
      <c r="E33" s="94" t="s">
        <v>8</v>
      </c>
      <c r="F33" s="95"/>
      <c r="G33" s="92"/>
      <c r="H33" s="96" t="s">
        <v>3</v>
      </c>
      <c r="I33" s="97"/>
      <c r="J33" s="94" t="s">
        <v>6</v>
      </c>
      <c r="K33" s="92"/>
      <c r="L33" s="11" t="s">
        <v>20</v>
      </c>
      <c r="M33" s="9" t="s">
        <v>21</v>
      </c>
    </row>
    <row r="34" spans="2:13" ht="21.95" customHeight="1">
      <c r="B34" s="59" t="str">
        <f>IF($B11="","",$B11)</f>
        <v/>
      </c>
      <c r="C34" s="60"/>
      <c r="D34" s="61"/>
      <c r="E34" s="62" t="str">
        <f>IF($E11="","",$E11)</f>
        <v/>
      </c>
      <c r="F34" s="63"/>
      <c r="G34" s="64"/>
      <c r="H34" s="81" t="str">
        <f>IF($H11="","",$H11)</f>
        <v/>
      </c>
      <c r="I34" s="82"/>
      <c r="J34" s="67" t="str">
        <f>IF($J11="","",$J11)</f>
        <v>式</v>
      </c>
      <c r="K34" s="68"/>
      <c r="L34" s="39" t="str">
        <f>IF($L11="","",$L11)</f>
        <v/>
      </c>
      <c r="M34" s="34" t="str">
        <f>IF($M11="","",$M11)</f>
        <v/>
      </c>
    </row>
    <row r="35" spans="2:13" ht="21.95" customHeight="1">
      <c r="B35" s="59" t="str">
        <f t="shared" ref="B35:B38" si="1">IF($B12="","",$B12)</f>
        <v/>
      </c>
      <c r="C35" s="60"/>
      <c r="D35" s="61"/>
      <c r="E35" s="62" t="str">
        <f t="shared" ref="E35:E38" si="2">IF($E12="","",$E12)</f>
        <v/>
      </c>
      <c r="F35" s="63"/>
      <c r="G35" s="64"/>
      <c r="H35" s="81" t="str">
        <f t="shared" ref="H35:H38" si="3">IF($H12="","",$H12)</f>
        <v/>
      </c>
      <c r="I35" s="82"/>
      <c r="J35" s="67" t="str">
        <f t="shared" ref="J35:J38" si="4">IF($J12="","",$J12)</f>
        <v/>
      </c>
      <c r="K35" s="68"/>
      <c r="L35" s="39" t="str">
        <f t="shared" ref="L35:L38" si="5">IF($L12="","",$L12)</f>
        <v/>
      </c>
      <c r="M35" s="34" t="str">
        <f t="shared" ref="M35:M38" si="6">IF($M12="","",$M12)</f>
        <v/>
      </c>
    </row>
    <row r="36" spans="2:13" ht="21.95" customHeight="1">
      <c r="B36" s="59" t="str">
        <f t="shared" si="1"/>
        <v/>
      </c>
      <c r="C36" s="60"/>
      <c r="D36" s="61"/>
      <c r="E36" s="62" t="str">
        <f t="shared" si="2"/>
        <v/>
      </c>
      <c r="F36" s="63"/>
      <c r="G36" s="64"/>
      <c r="H36" s="81" t="str">
        <f t="shared" si="3"/>
        <v/>
      </c>
      <c r="I36" s="82"/>
      <c r="J36" s="67" t="str">
        <f t="shared" si="4"/>
        <v/>
      </c>
      <c r="K36" s="68"/>
      <c r="L36" s="39" t="str">
        <f t="shared" si="5"/>
        <v/>
      </c>
      <c r="M36" s="34" t="str">
        <f t="shared" si="6"/>
        <v/>
      </c>
    </row>
    <row r="37" spans="2:13" ht="21.95" customHeight="1">
      <c r="B37" s="59" t="str">
        <f t="shared" si="1"/>
        <v/>
      </c>
      <c r="C37" s="60"/>
      <c r="D37" s="61"/>
      <c r="E37" s="62" t="str">
        <f t="shared" si="2"/>
        <v/>
      </c>
      <c r="F37" s="63"/>
      <c r="G37" s="64"/>
      <c r="H37" s="81" t="str">
        <f t="shared" si="3"/>
        <v/>
      </c>
      <c r="I37" s="82"/>
      <c r="J37" s="67" t="str">
        <f t="shared" si="4"/>
        <v/>
      </c>
      <c r="K37" s="68"/>
      <c r="L37" s="39" t="str">
        <f t="shared" si="5"/>
        <v/>
      </c>
      <c r="M37" s="34" t="str">
        <f t="shared" si="6"/>
        <v/>
      </c>
    </row>
    <row r="38" spans="2:13" ht="21.95" customHeight="1">
      <c r="B38" s="59" t="str">
        <f t="shared" si="1"/>
        <v/>
      </c>
      <c r="C38" s="60"/>
      <c r="D38" s="61"/>
      <c r="E38" s="62" t="str">
        <f t="shared" si="2"/>
        <v/>
      </c>
      <c r="F38" s="63"/>
      <c r="G38" s="64"/>
      <c r="H38" s="81" t="str">
        <f t="shared" si="3"/>
        <v/>
      </c>
      <c r="I38" s="82"/>
      <c r="J38" s="67" t="str">
        <f t="shared" si="4"/>
        <v/>
      </c>
      <c r="K38" s="68"/>
      <c r="L38" s="39" t="str">
        <f t="shared" si="5"/>
        <v/>
      </c>
      <c r="M38" s="34" t="str">
        <f t="shared" si="6"/>
        <v/>
      </c>
    </row>
    <row r="39" spans="2:13" ht="21.95" customHeight="1">
      <c r="B39" s="28">
        <f>B16</f>
        <v>10</v>
      </c>
      <c r="C39" s="25" t="s">
        <v>27</v>
      </c>
      <c r="D39" s="26"/>
      <c r="E39" s="62"/>
      <c r="F39" s="63"/>
      <c r="G39" s="64"/>
      <c r="H39" s="65"/>
      <c r="I39" s="66"/>
      <c r="J39" s="67"/>
      <c r="K39" s="68"/>
      <c r="L39" s="33"/>
      <c r="M39" s="34">
        <f>IF($M$16="","",$M$16)</f>
        <v>0</v>
      </c>
    </row>
    <row r="40" spans="2:13" ht="21.95" customHeight="1">
      <c r="B40" s="59"/>
      <c r="C40" s="60"/>
      <c r="D40" s="61"/>
      <c r="E40" s="62"/>
      <c r="F40" s="63"/>
      <c r="G40" s="64"/>
      <c r="H40" s="65"/>
      <c r="I40" s="66"/>
      <c r="J40" s="67"/>
      <c r="K40" s="68"/>
      <c r="L40" s="33"/>
      <c r="M40" s="34" t="str">
        <f t="shared" ref="M40:M41" si="7">IF(H40*L40=0,"",H40*L40)</f>
        <v/>
      </c>
    </row>
    <row r="41" spans="2:13" ht="21.95" customHeight="1" thickBot="1">
      <c r="B41" s="69"/>
      <c r="C41" s="70"/>
      <c r="D41" s="71"/>
      <c r="E41" s="72"/>
      <c r="F41" s="73"/>
      <c r="G41" s="74"/>
      <c r="H41" s="75"/>
      <c r="I41" s="76"/>
      <c r="J41" s="77"/>
      <c r="K41" s="78"/>
      <c r="L41" s="35"/>
      <c r="M41" s="36" t="str">
        <f t="shared" si="7"/>
        <v/>
      </c>
    </row>
    <row r="42" spans="2:13" ht="21.95" customHeight="1" thickBot="1">
      <c r="B42" s="40" t="s">
        <v>30</v>
      </c>
      <c r="C42" s="29"/>
      <c r="D42" s="29"/>
      <c r="E42" s="29"/>
      <c r="F42" s="29"/>
      <c r="G42" s="29"/>
      <c r="H42" s="29"/>
      <c r="I42" s="29"/>
      <c r="J42" s="29"/>
      <c r="K42" s="30"/>
      <c r="L42" s="37" t="s">
        <v>0</v>
      </c>
      <c r="M42" s="38">
        <f>SUM(M34:M41)</f>
        <v>0</v>
      </c>
    </row>
    <row r="43" spans="2:13" ht="24" customHeight="1">
      <c r="B43" s="31" t="s">
        <v>32</v>
      </c>
      <c r="C43" s="31" t="s">
        <v>33</v>
      </c>
      <c r="D43" s="55">
        <f>$D$20</f>
        <v>0</v>
      </c>
      <c r="E43" s="55"/>
      <c r="F43" s="55"/>
      <c r="G43" s="31" t="s">
        <v>35</v>
      </c>
      <c r="H43" s="31"/>
      <c r="I43" s="56">
        <f>$I$20</f>
        <v>0</v>
      </c>
      <c r="J43" s="56"/>
      <c r="K43" s="56"/>
      <c r="L43" s="56"/>
      <c r="M43" s="32"/>
    </row>
    <row r="44" spans="2:13" ht="21.95" customHeight="1">
      <c r="B44" s="31" t="s">
        <v>31</v>
      </c>
      <c r="C44" s="31" t="s">
        <v>33</v>
      </c>
      <c r="D44" s="55">
        <f>$D$21</f>
        <v>0</v>
      </c>
      <c r="E44" s="55"/>
      <c r="F44" s="55"/>
      <c r="G44" s="31" t="s">
        <v>29</v>
      </c>
      <c r="H44" s="31"/>
      <c r="I44" s="57">
        <f>I21</f>
        <v>0</v>
      </c>
      <c r="J44" s="56"/>
      <c r="K44" s="56"/>
      <c r="L44" s="56"/>
      <c r="M44" s="32">
        <v>45170</v>
      </c>
    </row>
    <row r="45" spans="2:13">
      <c r="M45" s="14" t="s">
        <v>41</v>
      </c>
    </row>
    <row r="46" spans="2:13" ht="40.5" customHeight="1">
      <c r="B46" s="5" t="s">
        <v>1</v>
      </c>
      <c r="C46" s="5"/>
      <c r="G46" s="12" t="s">
        <v>10</v>
      </c>
      <c r="J46" s="10"/>
      <c r="K46" s="10"/>
      <c r="L46" s="10"/>
      <c r="M46" s="13" t="s">
        <v>26</v>
      </c>
    </row>
    <row r="47" spans="2:13" ht="12" customHeight="1" thickBot="1"/>
    <row r="48" spans="2:13" ht="21.95" customHeight="1">
      <c r="B48" s="23" t="s">
        <v>4</v>
      </c>
      <c r="C48" s="98">
        <f>$C$4</f>
        <v>0</v>
      </c>
      <c r="D48" s="98"/>
      <c r="E48" s="99"/>
      <c r="F48" s="19" t="s">
        <v>13</v>
      </c>
      <c r="G48" s="100">
        <f>$G$4</f>
        <v>0</v>
      </c>
      <c r="H48" s="100"/>
      <c r="I48" s="100"/>
      <c r="J48" s="101"/>
      <c r="K48" s="7"/>
      <c r="L48" s="20" t="s">
        <v>19</v>
      </c>
    </row>
    <row r="49" spans="2:14" ht="21.95" customHeight="1">
      <c r="B49" s="24" t="s">
        <v>5</v>
      </c>
      <c r="C49" s="22"/>
      <c r="D49" s="83">
        <f>$D$5</f>
        <v>0</v>
      </c>
      <c r="E49" s="84"/>
      <c r="F49" s="84"/>
      <c r="G49" s="84"/>
      <c r="H49" s="84"/>
      <c r="I49" s="84"/>
      <c r="J49" s="85"/>
      <c r="K49" s="7"/>
      <c r="L49" s="86">
        <f>L5</f>
        <v>0</v>
      </c>
      <c r="M49" s="86"/>
    </row>
    <row r="50" spans="2:14" ht="21.95" customHeight="1">
      <c r="B50" s="24" t="s">
        <v>2</v>
      </c>
      <c r="C50" s="22"/>
      <c r="D50" s="87">
        <f>$D$6</f>
        <v>0</v>
      </c>
      <c r="E50" s="88"/>
      <c r="F50" s="88"/>
      <c r="G50" s="88"/>
      <c r="H50" s="89"/>
      <c r="I50" s="89"/>
      <c r="J50" s="90"/>
      <c r="K50" s="7"/>
      <c r="L50" s="86"/>
      <c r="M50" s="86"/>
    </row>
    <row r="51" spans="2:14" ht="23.1" customHeight="1">
      <c r="B51" s="117" t="s">
        <v>64</v>
      </c>
      <c r="C51" s="118"/>
      <c r="D51" s="102" t="s">
        <v>69</v>
      </c>
      <c r="E51" s="119"/>
      <c r="F51" s="120"/>
      <c r="G51" s="121" t="s">
        <v>65</v>
      </c>
      <c r="H51" s="121"/>
      <c r="I51" s="102" t="s">
        <v>66</v>
      </c>
      <c r="J51" s="103"/>
      <c r="K51" s="8"/>
      <c r="L51" s="86"/>
      <c r="M51" s="86"/>
    </row>
    <row r="52" spans="2:14" ht="23.1" customHeight="1">
      <c r="B52" s="122"/>
      <c r="C52" s="123"/>
      <c r="D52" s="126"/>
      <c r="E52" s="127"/>
      <c r="F52" s="128"/>
      <c r="G52" s="132"/>
      <c r="H52" s="132"/>
      <c r="I52" s="126"/>
      <c r="J52" s="134"/>
      <c r="K52" s="8"/>
      <c r="L52" s="86"/>
      <c r="M52" s="86"/>
    </row>
    <row r="53" spans="2:14" ht="23.1" customHeight="1" thickBot="1">
      <c r="B53" s="124"/>
      <c r="C53" s="125"/>
      <c r="D53" s="129"/>
      <c r="E53" s="130"/>
      <c r="F53" s="131"/>
      <c r="G53" s="133"/>
      <c r="H53" s="133"/>
      <c r="I53" s="129"/>
      <c r="J53" s="135"/>
      <c r="K53" s="8"/>
      <c r="L53" s="41" t="s">
        <v>47</v>
      </c>
      <c r="M53" s="42" t="str">
        <f>IF($M$9="","",$M$9)</f>
        <v/>
      </c>
      <c r="N53" s="43" t="s">
        <v>39</v>
      </c>
    </row>
    <row r="54" spans="2:14" s="2" customFormat="1" ht="21.95" customHeight="1">
      <c r="B54" s="91" t="s">
        <v>7</v>
      </c>
      <c r="C54" s="92"/>
      <c r="D54" s="93"/>
      <c r="E54" s="94" t="s">
        <v>8</v>
      </c>
      <c r="F54" s="95"/>
      <c r="G54" s="92"/>
      <c r="H54" s="96" t="s">
        <v>3</v>
      </c>
      <c r="I54" s="97"/>
      <c r="J54" s="94" t="s">
        <v>6</v>
      </c>
      <c r="K54" s="92"/>
      <c r="L54" s="11" t="s">
        <v>20</v>
      </c>
      <c r="M54" s="9" t="s">
        <v>21</v>
      </c>
    </row>
    <row r="55" spans="2:14" ht="21.95" customHeight="1">
      <c r="B55" s="59" t="str">
        <f>IF($B11="","",$B11)</f>
        <v/>
      </c>
      <c r="C55" s="60"/>
      <c r="D55" s="61"/>
      <c r="E55" s="62" t="str">
        <f>IF($E11="","",$E11)</f>
        <v/>
      </c>
      <c r="F55" s="63"/>
      <c r="G55" s="64"/>
      <c r="H55" s="81" t="str">
        <f>IF($H11="","",$H11)</f>
        <v/>
      </c>
      <c r="I55" s="82"/>
      <c r="J55" s="67" t="str">
        <f>IF($J11="","",$J11)</f>
        <v>式</v>
      </c>
      <c r="K55" s="68"/>
      <c r="L55" s="39" t="str">
        <f>IF($L11="","",$L11)</f>
        <v/>
      </c>
      <c r="M55" s="34" t="str">
        <f>IF($M11="","",$M11)</f>
        <v/>
      </c>
    </row>
    <row r="56" spans="2:14" ht="21.95" customHeight="1">
      <c r="B56" s="59" t="str">
        <f>IF($B12="","",$B12)</f>
        <v/>
      </c>
      <c r="C56" s="60"/>
      <c r="D56" s="61"/>
      <c r="E56" s="62" t="str">
        <f>IF($E12="","",$E12)</f>
        <v/>
      </c>
      <c r="F56" s="63"/>
      <c r="G56" s="64"/>
      <c r="H56" s="81" t="str">
        <f>IF($H12="","",$H12)</f>
        <v/>
      </c>
      <c r="I56" s="82"/>
      <c r="J56" s="67" t="str">
        <f>IF($J12="","",$J12)</f>
        <v/>
      </c>
      <c r="K56" s="68"/>
      <c r="L56" s="39" t="str">
        <f>IF($L12="","",$L12)</f>
        <v/>
      </c>
      <c r="M56" s="34" t="str">
        <f>IF($M12="","",$M12)</f>
        <v/>
      </c>
    </row>
    <row r="57" spans="2:14" ht="21.95" customHeight="1">
      <c r="B57" s="59" t="str">
        <f t="shared" ref="B57:B59" si="8">IF($B13="","",$B13)</f>
        <v/>
      </c>
      <c r="C57" s="60"/>
      <c r="D57" s="61"/>
      <c r="E57" s="62" t="str">
        <f t="shared" ref="E57:E59" si="9">IF($E13="","",$E13)</f>
        <v/>
      </c>
      <c r="F57" s="63"/>
      <c r="G57" s="64"/>
      <c r="H57" s="81" t="str">
        <f t="shared" ref="H57:H59" si="10">IF($H13="","",$H13)</f>
        <v/>
      </c>
      <c r="I57" s="82"/>
      <c r="J57" s="67" t="str">
        <f t="shared" ref="J57:J59" si="11">IF($J13="","",$J13)</f>
        <v/>
      </c>
      <c r="K57" s="68"/>
      <c r="L57" s="39" t="str">
        <f t="shared" ref="L57:L59" si="12">IF($L13="","",$L13)</f>
        <v/>
      </c>
      <c r="M57" s="34" t="str">
        <f t="shared" ref="M57:M59" si="13">IF($M13="","",$M13)</f>
        <v/>
      </c>
    </row>
    <row r="58" spans="2:14" ht="21.95" customHeight="1">
      <c r="B58" s="59" t="str">
        <f t="shared" si="8"/>
        <v/>
      </c>
      <c r="C58" s="60"/>
      <c r="D58" s="61"/>
      <c r="E58" s="62" t="str">
        <f t="shared" si="9"/>
        <v/>
      </c>
      <c r="F58" s="63"/>
      <c r="G58" s="64"/>
      <c r="H58" s="81" t="str">
        <f t="shared" si="10"/>
        <v/>
      </c>
      <c r="I58" s="82"/>
      <c r="J58" s="67" t="str">
        <f t="shared" si="11"/>
        <v/>
      </c>
      <c r="K58" s="68"/>
      <c r="L58" s="39" t="str">
        <f t="shared" si="12"/>
        <v/>
      </c>
      <c r="M58" s="34" t="str">
        <f t="shared" si="13"/>
        <v/>
      </c>
    </row>
    <row r="59" spans="2:14" ht="21.95" customHeight="1">
      <c r="B59" s="59" t="str">
        <f t="shared" si="8"/>
        <v/>
      </c>
      <c r="C59" s="60"/>
      <c r="D59" s="61"/>
      <c r="E59" s="62" t="str">
        <f t="shared" si="9"/>
        <v/>
      </c>
      <c r="F59" s="63"/>
      <c r="G59" s="64"/>
      <c r="H59" s="81" t="str">
        <f t="shared" si="10"/>
        <v/>
      </c>
      <c r="I59" s="82"/>
      <c r="J59" s="67" t="str">
        <f t="shared" si="11"/>
        <v/>
      </c>
      <c r="K59" s="68"/>
      <c r="L59" s="39" t="str">
        <f t="shared" si="12"/>
        <v/>
      </c>
      <c r="M59" s="34" t="str">
        <f t="shared" si="13"/>
        <v/>
      </c>
    </row>
    <row r="60" spans="2:14" ht="21.95" customHeight="1">
      <c r="B60" s="28">
        <f>B16</f>
        <v>10</v>
      </c>
      <c r="C60" s="25" t="s">
        <v>27</v>
      </c>
      <c r="D60" s="26"/>
      <c r="E60" s="62"/>
      <c r="F60" s="63"/>
      <c r="G60" s="64"/>
      <c r="H60" s="65"/>
      <c r="I60" s="66"/>
      <c r="J60" s="67"/>
      <c r="K60" s="68"/>
      <c r="L60" s="33"/>
      <c r="M60" s="34">
        <f>IF($M$16="","",$M$16)</f>
        <v>0</v>
      </c>
    </row>
    <row r="61" spans="2:14" ht="21.95" customHeight="1">
      <c r="B61" s="59"/>
      <c r="C61" s="60"/>
      <c r="D61" s="61"/>
      <c r="E61" s="62"/>
      <c r="F61" s="63"/>
      <c r="G61" s="64"/>
      <c r="H61" s="65"/>
      <c r="I61" s="66"/>
      <c r="J61" s="67"/>
      <c r="K61" s="68"/>
      <c r="L61" s="33"/>
      <c r="M61" s="34" t="str">
        <f t="shared" ref="M61:M62" si="14">IF(H61*L61=0,"",H61*L61)</f>
        <v/>
      </c>
    </row>
    <row r="62" spans="2:14" ht="21.95" customHeight="1" thickBot="1">
      <c r="B62" s="69"/>
      <c r="C62" s="70"/>
      <c r="D62" s="71"/>
      <c r="E62" s="72"/>
      <c r="F62" s="73"/>
      <c r="G62" s="74"/>
      <c r="H62" s="75"/>
      <c r="I62" s="76"/>
      <c r="J62" s="77"/>
      <c r="K62" s="78"/>
      <c r="L62" s="35"/>
      <c r="M62" s="36" t="str">
        <f t="shared" si="14"/>
        <v/>
      </c>
    </row>
    <row r="63" spans="2:14" ht="21.95" customHeight="1" thickBot="1">
      <c r="B63" s="40" t="s">
        <v>30</v>
      </c>
      <c r="C63" s="29"/>
      <c r="D63" s="29"/>
      <c r="E63" s="29"/>
      <c r="F63" s="29"/>
      <c r="G63" s="29"/>
      <c r="H63" s="29"/>
      <c r="I63" s="29"/>
      <c r="J63" s="29"/>
      <c r="K63" s="30"/>
      <c r="L63" s="37" t="s">
        <v>0</v>
      </c>
      <c r="M63" s="38">
        <f>SUM(M55:M62)</f>
        <v>0</v>
      </c>
    </row>
    <row r="64" spans="2:14" ht="24" customHeight="1">
      <c r="B64" s="31" t="s">
        <v>32</v>
      </c>
      <c r="C64" s="31" t="s">
        <v>33</v>
      </c>
      <c r="D64" s="55">
        <f>$D$20</f>
        <v>0</v>
      </c>
      <c r="E64" s="55"/>
      <c r="F64" s="55"/>
      <c r="G64" s="31" t="s">
        <v>34</v>
      </c>
      <c r="H64" s="31"/>
      <c r="I64" s="56">
        <f>$I$20</f>
        <v>0</v>
      </c>
      <c r="J64" s="56"/>
      <c r="K64" s="56"/>
      <c r="L64" s="56"/>
      <c r="M64" s="32"/>
    </row>
    <row r="65" spans="1:14" ht="21.95" customHeight="1">
      <c r="B65" s="31" t="s">
        <v>31</v>
      </c>
      <c r="C65" s="31" t="s">
        <v>33</v>
      </c>
      <c r="D65" s="56">
        <f>$D$21</f>
        <v>0</v>
      </c>
      <c r="E65" s="56"/>
      <c r="F65" s="56"/>
      <c r="G65" s="31" t="s">
        <v>28</v>
      </c>
      <c r="H65" s="31"/>
      <c r="I65" s="57">
        <f>I21</f>
        <v>0</v>
      </c>
      <c r="J65" s="56"/>
      <c r="K65" s="56"/>
      <c r="L65" s="56"/>
      <c r="M65" s="32">
        <v>45170</v>
      </c>
    </row>
    <row r="66" spans="1:14" ht="13.5" customHeight="1">
      <c r="A66" s="15"/>
      <c r="B66" s="16"/>
      <c r="C66" s="16"/>
      <c r="D66" s="16"/>
      <c r="E66" s="16"/>
      <c r="F66" s="16"/>
      <c r="G66" s="16"/>
      <c r="H66" s="58" t="s">
        <v>16</v>
      </c>
      <c r="I66" s="58"/>
      <c r="J66" s="16"/>
      <c r="K66" s="17"/>
      <c r="L66" s="17"/>
      <c r="M66" s="18"/>
      <c r="N66" s="15"/>
    </row>
    <row r="67" spans="1:14" ht="13.5" customHeight="1">
      <c r="B67" s="2"/>
      <c r="C67" s="2"/>
      <c r="D67" s="2"/>
      <c r="E67" s="2"/>
      <c r="F67" s="2"/>
      <c r="G67" s="2"/>
      <c r="H67" s="58"/>
      <c r="I67" s="58"/>
      <c r="J67" s="2"/>
      <c r="K67" s="7"/>
      <c r="L67" s="7"/>
      <c r="M67" s="8"/>
    </row>
    <row r="68" spans="1:14">
      <c r="H68" s="27"/>
      <c r="I68" s="27"/>
      <c r="M68" s="14" t="s">
        <v>42</v>
      </c>
    </row>
    <row r="69" spans="1:14" ht="40.5" customHeight="1">
      <c r="B69" s="5" t="s">
        <v>1</v>
      </c>
      <c r="C69" s="5"/>
      <c r="G69" s="12" t="s">
        <v>11</v>
      </c>
      <c r="J69" s="10"/>
      <c r="K69" s="10"/>
      <c r="L69" s="10"/>
      <c r="M69" s="13" t="s">
        <v>26</v>
      </c>
    </row>
    <row r="70" spans="1:14" ht="12" customHeight="1" thickBot="1"/>
    <row r="71" spans="1:14" ht="21.95" customHeight="1">
      <c r="B71" s="23" t="s">
        <v>4</v>
      </c>
      <c r="C71" s="98">
        <f>$C$4</f>
        <v>0</v>
      </c>
      <c r="D71" s="98"/>
      <c r="E71" s="99"/>
      <c r="F71" s="19" t="s">
        <v>13</v>
      </c>
      <c r="G71" s="100">
        <f>$G$4</f>
        <v>0</v>
      </c>
      <c r="H71" s="100"/>
      <c r="I71" s="100"/>
      <c r="J71" s="101"/>
      <c r="K71" s="7"/>
      <c r="L71" s="20" t="s">
        <v>19</v>
      </c>
    </row>
    <row r="72" spans="1:14" ht="21.95" customHeight="1">
      <c r="B72" s="24" t="s">
        <v>5</v>
      </c>
      <c r="C72" s="22"/>
      <c r="D72" s="83">
        <f>$D$5</f>
        <v>0</v>
      </c>
      <c r="E72" s="84"/>
      <c r="F72" s="84"/>
      <c r="G72" s="84"/>
      <c r="H72" s="84"/>
      <c r="I72" s="84"/>
      <c r="J72" s="85"/>
      <c r="K72" s="7"/>
      <c r="L72" s="86">
        <f>L5</f>
        <v>0</v>
      </c>
      <c r="M72" s="86"/>
    </row>
    <row r="73" spans="1:14" ht="21.95" customHeight="1">
      <c r="B73" s="24" t="s">
        <v>2</v>
      </c>
      <c r="C73" s="22"/>
      <c r="D73" s="87">
        <f>$D$6</f>
        <v>0</v>
      </c>
      <c r="E73" s="88"/>
      <c r="F73" s="88"/>
      <c r="G73" s="88"/>
      <c r="H73" s="89"/>
      <c r="I73" s="89"/>
      <c r="J73" s="90"/>
      <c r="K73" s="7"/>
      <c r="L73" s="86"/>
      <c r="M73" s="86"/>
    </row>
    <row r="74" spans="1:14" ht="23.1" customHeight="1">
      <c r="B74" s="108" t="s">
        <v>67</v>
      </c>
      <c r="C74" s="109"/>
      <c r="D74" s="109"/>
      <c r="E74" s="109"/>
      <c r="F74" s="109"/>
      <c r="G74" s="109"/>
      <c r="H74" s="110"/>
      <c r="I74" s="102" t="s">
        <v>68</v>
      </c>
      <c r="J74" s="103"/>
      <c r="K74" s="8"/>
      <c r="L74" s="86"/>
      <c r="M74" s="86"/>
    </row>
    <row r="75" spans="1:14" ht="23.1" customHeight="1">
      <c r="B75" s="111"/>
      <c r="C75" s="112"/>
      <c r="D75" s="112"/>
      <c r="E75" s="112"/>
      <c r="F75" s="112"/>
      <c r="G75" s="112"/>
      <c r="H75" s="113"/>
      <c r="I75" s="104"/>
      <c r="J75" s="105"/>
      <c r="K75" s="8"/>
      <c r="L75" s="86"/>
      <c r="M75" s="86"/>
    </row>
    <row r="76" spans="1:14" ht="23.1" customHeight="1" thickBot="1">
      <c r="B76" s="114"/>
      <c r="C76" s="115"/>
      <c r="D76" s="115"/>
      <c r="E76" s="115"/>
      <c r="F76" s="115"/>
      <c r="G76" s="115"/>
      <c r="H76" s="116"/>
      <c r="I76" s="106"/>
      <c r="J76" s="107"/>
      <c r="K76" s="8"/>
      <c r="L76" s="41" t="s">
        <v>47</v>
      </c>
      <c r="M76" s="42" t="str">
        <f>IF($M$9="","",$M$9)</f>
        <v/>
      </c>
      <c r="N76" s="43" t="s">
        <v>39</v>
      </c>
    </row>
    <row r="77" spans="1:14" s="2" customFormat="1" ht="21.95" customHeight="1">
      <c r="B77" s="91" t="s">
        <v>7</v>
      </c>
      <c r="C77" s="92"/>
      <c r="D77" s="93"/>
      <c r="E77" s="94" t="s">
        <v>8</v>
      </c>
      <c r="F77" s="95"/>
      <c r="G77" s="92"/>
      <c r="H77" s="96" t="s">
        <v>3</v>
      </c>
      <c r="I77" s="97"/>
      <c r="J77" s="94" t="s">
        <v>6</v>
      </c>
      <c r="K77" s="92"/>
      <c r="L77" s="11" t="s">
        <v>20</v>
      </c>
      <c r="M77" s="9" t="s">
        <v>21</v>
      </c>
    </row>
    <row r="78" spans="1:14" ht="21.95" customHeight="1">
      <c r="B78" s="59" t="str">
        <f>IF($B11="","",$B11)</f>
        <v/>
      </c>
      <c r="C78" s="60"/>
      <c r="D78" s="61"/>
      <c r="E78" s="62" t="str">
        <f>IF($E11="","",$E11)</f>
        <v/>
      </c>
      <c r="F78" s="63"/>
      <c r="G78" s="64"/>
      <c r="H78" s="81" t="str">
        <f>IF($H11="","",$H11)</f>
        <v/>
      </c>
      <c r="I78" s="82"/>
      <c r="J78" s="67" t="str">
        <f>IF($J11="","",$J11)</f>
        <v>式</v>
      </c>
      <c r="K78" s="68"/>
      <c r="L78" s="39" t="str">
        <f>IF($L11="","",$L11)</f>
        <v/>
      </c>
      <c r="M78" s="34" t="str">
        <f>IF($M11="","",$M11)</f>
        <v/>
      </c>
    </row>
    <row r="79" spans="1:14" ht="21.95" customHeight="1">
      <c r="B79" s="59" t="str">
        <f t="shared" ref="B79:B82" si="15">IF($B12="","",$B12)</f>
        <v/>
      </c>
      <c r="C79" s="60"/>
      <c r="D79" s="61"/>
      <c r="E79" s="62" t="str">
        <f t="shared" ref="E79:E82" si="16">IF($E12="","",$E12)</f>
        <v/>
      </c>
      <c r="F79" s="63"/>
      <c r="G79" s="64"/>
      <c r="H79" s="79" t="str">
        <f t="shared" ref="H79:H82" si="17">IF($H12="","",$H12)</f>
        <v/>
      </c>
      <c r="I79" s="80"/>
      <c r="J79" s="67" t="str">
        <f t="shared" ref="J79:J82" si="18">IF($J12="","",$J12)</f>
        <v/>
      </c>
      <c r="K79" s="68"/>
      <c r="L79" s="33" t="str">
        <f t="shared" ref="L79:L82" si="19">IF($L12="","",$L12)</f>
        <v/>
      </c>
      <c r="M79" s="34" t="str">
        <f t="shared" ref="M79:M82" si="20">IF($M12="","",$M12)</f>
        <v/>
      </c>
    </row>
    <row r="80" spans="1:14" ht="21.95" customHeight="1">
      <c r="B80" s="59" t="str">
        <f t="shared" si="15"/>
        <v/>
      </c>
      <c r="C80" s="60"/>
      <c r="D80" s="61"/>
      <c r="E80" s="62" t="str">
        <f t="shared" si="16"/>
        <v/>
      </c>
      <c r="F80" s="63"/>
      <c r="G80" s="64"/>
      <c r="H80" s="79" t="str">
        <f t="shared" si="17"/>
        <v/>
      </c>
      <c r="I80" s="80"/>
      <c r="J80" s="67" t="str">
        <f t="shared" si="18"/>
        <v/>
      </c>
      <c r="K80" s="68"/>
      <c r="L80" s="33" t="str">
        <f t="shared" si="19"/>
        <v/>
      </c>
      <c r="M80" s="34" t="str">
        <f t="shared" si="20"/>
        <v/>
      </c>
    </row>
    <row r="81" spans="2:13" ht="21.95" customHeight="1">
      <c r="B81" s="59" t="str">
        <f t="shared" si="15"/>
        <v/>
      </c>
      <c r="C81" s="60"/>
      <c r="D81" s="61"/>
      <c r="E81" s="62" t="str">
        <f t="shared" si="16"/>
        <v/>
      </c>
      <c r="F81" s="63"/>
      <c r="G81" s="64"/>
      <c r="H81" s="79" t="str">
        <f t="shared" si="17"/>
        <v/>
      </c>
      <c r="I81" s="80"/>
      <c r="J81" s="67" t="str">
        <f t="shared" si="18"/>
        <v/>
      </c>
      <c r="K81" s="68"/>
      <c r="L81" s="33" t="str">
        <f t="shared" si="19"/>
        <v/>
      </c>
      <c r="M81" s="34" t="str">
        <f t="shared" si="20"/>
        <v/>
      </c>
    </row>
    <row r="82" spans="2:13" ht="21.95" customHeight="1">
      <c r="B82" s="59" t="str">
        <f t="shared" si="15"/>
        <v/>
      </c>
      <c r="C82" s="60"/>
      <c r="D82" s="61"/>
      <c r="E82" s="62" t="str">
        <f t="shared" si="16"/>
        <v/>
      </c>
      <c r="F82" s="63"/>
      <c r="G82" s="64"/>
      <c r="H82" s="79" t="str">
        <f t="shared" si="17"/>
        <v/>
      </c>
      <c r="I82" s="80"/>
      <c r="J82" s="67" t="str">
        <f t="shared" si="18"/>
        <v/>
      </c>
      <c r="K82" s="68"/>
      <c r="L82" s="33" t="str">
        <f t="shared" si="19"/>
        <v/>
      </c>
      <c r="M82" s="34" t="str">
        <f t="shared" si="20"/>
        <v/>
      </c>
    </row>
    <row r="83" spans="2:13" ht="21.95" customHeight="1">
      <c r="B83" s="28">
        <f>B16</f>
        <v>10</v>
      </c>
      <c r="C83" s="25" t="s">
        <v>27</v>
      </c>
      <c r="D83" s="26"/>
      <c r="E83" s="62"/>
      <c r="F83" s="63"/>
      <c r="G83" s="64"/>
      <c r="H83" s="65"/>
      <c r="I83" s="66"/>
      <c r="J83" s="67"/>
      <c r="K83" s="68"/>
      <c r="L83" s="33"/>
      <c r="M83" s="34">
        <f>IF($M$16="","",$M$16)</f>
        <v>0</v>
      </c>
    </row>
    <row r="84" spans="2:13" ht="21.95" customHeight="1">
      <c r="B84" s="59"/>
      <c r="C84" s="60"/>
      <c r="D84" s="61"/>
      <c r="E84" s="62"/>
      <c r="F84" s="63"/>
      <c r="G84" s="64"/>
      <c r="H84" s="65"/>
      <c r="I84" s="66"/>
      <c r="J84" s="67"/>
      <c r="K84" s="68"/>
      <c r="L84" s="33"/>
      <c r="M84" s="34" t="str">
        <f t="shared" ref="M84:M85" si="21">IF(H84*L84=0,"",H84*L84)</f>
        <v/>
      </c>
    </row>
    <row r="85" spans="2:13" ht="21.95" customHeight="1" thickBot="1">
      <c r="B85" s="69"/>
      <c r="C85" s="70"/>
      <c r="D85" s="71"/>
      <c r="E85" s="72"/>
      <c r="F85" s="73"/>
      <c r="G85" s="74"/>
      <c r="H85" s="75"/>
      <c r="I85" s="76"/>
      <c r="J85" s="77"/>
      <c r="K85" s="78"/>
      <c r="L85" s="35"/>
      <c r="M85" s="36" t="str">
        <f t="shared" si="21"/>
        <v/>
      </c>
    </row>
    <row r="86" spans="2:13" ht="21.95" customHeight="1" thickBot="1">
      <c r="B86" s="40" t="s">
        <v>30</v>
      </c>
      <c r="C86" s="29"/>
      <c r="D86" s="29"/>
      <c r="E86" s="29"/>
      <c r="F86" s="29"/>
      <c r="G86" s="29"/>
      <c r="H86" s="29"/>
      <c r="I86" s="29"/>
      <c r="J86" s="29"/>
      <c r="K86" s="30"/>
      <c r="L86" s="37" t="s">
        <v>0</v>
      </c>
      <c r="M86" s="38">
        <f>SUM(M78:M85)</f>
        <v>0</v>
      </c>
    </row>
    <row r="87" spans="2:13" ht="24" customHeight="1">
      <c r="B87" s="31" t="s">
        <v>32</v>
      </c>
      <c r="C87" s="31" t="s">
        <v>33</v>
      </c>
      <c r="D87" s="55">
        <f>$D$20</f>
        <v>0</v>
      </c>
      <c r="E87" s="55"/>
      <c r="F87" s="55"/>
      <c r="G87" s="31" t="s">
        <v>34</v>
      </c>
      <c r="H87" s="31"/>
      <c r="I87" s="56">
        <f>$I$20</f>
        <v>0</v>
      </c>
      <c r="J87" s="56"/>
      <c r="K87" s="56"/>
      <c r="L87" s="56"/>
      <c r="M87" s="32"/>
    </row>
    <row r="88" spans="2:13" ht="21.95" customHeight="1">
      <c r="B88" s="31" t="s">
        <v>31</v>
      </c>
      <c r="C88" s="31" t="s">
        <v>33</v>
      </c>
      <c r="D88" s="55">
        <f>$D$21</f>
        <v>0</v>
      </c>
      <c r="E88" s="55"/>
      <c r="F88" s="55"/>
      <c r="G88" s="31" t="s">
        <v>28</v>
      </c>
      <c r="H88" s="31"/>
      <c r="I88" s="57">
        <f>I21</f>
        <v>0</v>
      </c>
      <c r="J88" s="56"/>
      <c r="K88" s="56"/>
      <c r="L88" s="56"/>
      <c r="M88" s="32">
        <v>45170</v>
      </c>
    </row>
  </sheetData>
  <mergeCells count="189">
    <mergeCell ref="C4:E4"/>
    <mergeCell ref="G4:J4"/>
    <mergeCell ref="D5:J5"/>
    <mergeCell ref="L5:M8"/>
    <mergeCell ref="D6:J6"/>
    <mergeCell ref="B10:D10"/>
    <mergeCell ref="E10:G10"/>
    <mergeCell ref="H10:I10"/>
    <mergeCell ref="J10:K10"/>
    <mergeCell ref="B13:D13"/>
    <mergeCell ref="E13:G13"/>
    <mergeCell ref="H13:I13"/>
    <mergeCell ref="J13:K13"/>
    <mergeCell ref="B14:D14"/>
    <mergeCell ref="E14:G14"/>
    <mergeCell ref="H14:I14"/>
    <mergeCell ref="J14:K14"/>
    <mergeCell ref="B11:D11"/>
    <mergeCell ref="E11:G11"/>
    <mergeCell ref="H11:I11"/>
    <mergeCell ref="J11:K11"/>
    <mergeCell ref="B12:D12"/>
    <mergeCell ref="E12:G12"/>
    <mergeCell ref="H12:I12"/>
    <mergeCell ref="J12:K12"/>
    <mergeCell ref="B17:D17"/>
    <mergeCell ref="E17:G17"/>
    <mergeCell ref="H17:I17"/>
    <mergeCell ref="J17:K17"/>
    <mergeCell ref="B18:D18"/>
    <mergeCell ref="E18:G18"/>
    <mergeCell ref="H18:I18"/>
    <mergeCell ref="J18:K18"/>
    <mergeCell ref="B15:D15"/>
    <mergeCell ref="E15:G15"/>
    <mergeCell ref="H15:I15"/>
    <mergeCell ref="J15:K15"/>
    <mergeCell ref="E16:G16"/>
    <mergeCell ref="H16:I16"/>
    <mergeCell ref="J16:K16"/>
    <mergeCell ref="D28:J28"/>
    <mergeCell ref="L28:M31"/>
    <mergeCell ref="D29:J29"/>
    <mergeCell ref="B33:D33"/>
    <mergeCell ref="E33:G33"/>
    <mergeCell ref="H33:I33"/>
    <mergeCell ref="J33:K33"/>
    <mergeCell ref="D20:F20"/>
    <mergeCell ref="I20:L20"/>
    <mergeCell ref="D21:F21"/>
    <mergeCell ref="I21:L21"/>
    <mergeCell ref="C27:E27"/>
    <mergeCell ref="G27:J27"/>
    <mergeCell ref="B36:D36"/>
    <mergeCell ref="E36:G36"/>
    <mergeCell ref="H36:I36"/>
    <mergeCell ref="J36:K36"/>
    <mergeCell ref="B37:D37"/>
    <mergeCell ref="E37:G37"/>
    <mergeCell ref="H37:I37"/>
    <mergeCell ref="J37:K37"/>
    <mergeCell ref="B34:D34"/>
    <mergeCell ref="E34:G34"/>
    <mergeCell ref="H34:I34"/>
    <mergeCell ref="J34:K34"/>
    <mergeCell ref="B35:D35"/>
    <mergeCell ref="E35:G35"/>
    <mergeCell ref="H35:I35"/>
    <mergeCell ref="J35:K35"/>
    <mergeCell ref="B40:D40"/>
    <mergeCell ref="E40:G40"/>
    <mergeCell ref="H40:I40"/>
    <mergeCell ref="J40:K40"/>
    <mergeCell ref="B41:D41"/>
    <mergeCell ref="E41:G41"/>
    <mergeCell ref="H41:I41"/>
    <mergeCell ref="J41:K41"/>
    <mergeCell ref="B38:D38"/>
    <mergeCell ref="E38:G38"/>
    <mergeCell ref="H38:I38"/>
    <mergeCell ref="J38:K38"/>
    <mergeCell ref="E39:G39"/>
    <mergeCell ref="H39:I39"/>
    <mergeCell ref="J39:K39"/>
    <mergeCell ref="D49:J49"/>
    <mergeCell ref="L49:M52"/>
    <mergeCell ref="D50:J50"/>
    <mergeCell ref="B54:D54"/>
    <mergeCell ref="E54:G54"/>
    <mergeCell ref="H54:I54"/>
    <mergeCell ref="J54:K54"/>
    <mergeCell ref="D43:F43"/>
    <mergeCell ref="I43:L43"/>
    <mergeCell ref="D44:F44"/>
    <mergeCell ref="I44:L44"/>
    <mergeCell ref="C48:E48"/>
    <mergeCell ref="G48:J48"/>
    <mergeCell ref="B51:C51"/>
    <mergeCell ref="D51:F51"/>
    <mergeCell ref="G51:H51"/>
    <mergeCell ref="I51:J51"/>
    <mergeCell ref="B52:C53"/>
    <mergeCell ref="D52:F53"/>
    <mergeCell ref="G52:H53"/>
    <mergeCell ref="I52:J53"/>
    <mergeCell ref="B57:D57"/>
    <mergeCell ref="E57:G57"/>
    <mergeCell ref="H57:I57"/>
    <mergeCell ref="J57:K57"/>
    <mergeCell ref="B58:D58"/>
    <mergeCell ref="E58:G58"/>
    <mergeCell ref="H58:I58"/>
    <mergeCell ref="J58:K58"/>
    <mergeCell ref="B55:D55"/>
    <mergeCell ref="E55:G55"/>
    <mergeCell ref="H55:I55"/>
    <mergeCell ref="J55:K55"/>
    <mergeCell ref="B56:D56"/>
    <mergeCell ref="E56:G56"/>
    <mergeCell ref="H56:I56"/>
    <mergeCell ref="J56:K56"/>
    <mergeCell ref="B61:D61"/>
    <mergeCell ref="E61:G61"/>
    <mergeCell ref="H61:I61"/>
    <mergeCell ref="J61:K61"/>
    <mergeCell ref="B62:D62"/>
    <mergeCell ref="E62:G62"/>
    <mergeCell ref="H62:I62"/>
    <mergeCell ref="J62:K62"/>
    <mergeCell ref="B59:D59"/>
    <mergeCell ref="E59:G59"/>
    <mergeCell ref="H59:I59"/>
    <mergeCell ref="J59:K59"/>
    <mergeCell ref="E60:G60"/>
    <mergeCell ref="H60:I60"/>
    <mergeCell ref="J60:K60"/>
    <mergeCell ref="D72:J72"/>
    <mergeCell ref="L72:M75"/>
    <mergeCell ref="D73:J73"/>
    <mergeCell ref="B77:D77"/>
    <mergeCell ref="E77:G77"/>
    <mergeCell ref="H77:I77"/>
    <mergeCell ref="J77:K77"/>
    <mergeCell ref="D64:F64"/>
    <mergeCell ref="I64:L64"/>
    <mergeCell ref="D65:F65"/>
    <mergeCell ref="I65:L65"/>
    <mergeCell ref="C71:E71"/>
    <mergeCell ref="G71:J71"/>
    <mergeCell ref="I74:J74"/>
    <mergeCell ref="I75:J76"/>
    <mergeCell ref="B74:H76"/>
    <mergeCell ref="J80:K80"/>
    <mergeCell ref="B81:D81"/>
    <mergeCell ref="E81:G81"/>
    <mergeCell ref="H81:I81"/>
    <mergeCell ref="J81:K81"/>
    <mergeCell ref="B78:D78"/>
    <mergeCell ref="E78:G78"/>
    <mergeCell ref="H78:I78"/>
    <mergeCell ref="J78:K78"/>
    <mergeCell ref="B79:D79"/>
    <mergeCell ref="E79:G79"/>
    <mergeCell ref="H79:I79"/>
    <mergeCell ref="J79:K79"/>
    <mergeCell ref="D87:F87"/>
    <mergeCell ref="I87:L87"/>
    <mergeCell ref="D88:F88"/>
    <mergeCell ref="I88:L88"/>
    <mergeCell ref="H22:I23"/>
    <mergeCell ref="H66:I67"/>
    <mergeCell ref="B84:D84"/>
    <mergeCell ref="E84:G84"/>
    <mergeCell ref="H84:I84"/>
    <mergeCell ref="J84:K84"/>
    <mergeCell ref="B85:D85"/>
    <mergeCell ref="E85:G85"/>
    <mergeCell ref="H85:I85"/>
    <mergeCell ref="J85:K85"/>
    <mergeCell ref="B82:D82"/>
    <mergeCell ref="E82:G82"/>
    <mergeCell ref="H82:I82"/>
    <mergeCell ref="J82:K82"/>
    <mergeCell ref="E83:G83"/>
    <mergeCell ref="H83:I83"/>
    <mergeCell ref="J83:K83"/>
    <mergeCell ref="B80:D80"/>
    <mergeCell ref="E80:G80"/>
    <mergeCell ref="H80:I80"/>
  </mergeCells>
  <phoneticPr fontId="6"/>
  <printOptions horizontalCentered="1" verticalCentered="1"/>
  <pageMargins left="0.70866141732283472" right="0.19685039370078741" top="0" bottom="0" header="0.31496062992125984" footer="0.31496062992125984"/>
  <pageSetup paperSize="9" scale="89" orientation="portrait" r:id="rId1"/>
  <rowBreaks count="1" manualBreakCount="1">
    <brk id="44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E069D-3326-4EE5-9BB7-87D2210D86A3}">
  <dimension ref="A1:P88"/>
  <sheetViews>
    <sheetView view="pageBreakPreview" topLeftCell="A34" zoomScaleNormal="100" zoomScaleSheetLayoutView="100" workbookViewId="0">
      <selection activeCell="D51" sqref="D51:F51"/>
    </sheetView>
  </sheetViews>
  <sheetFormatPr defaultColWidth="9" defaultRowHeight="14.25"/>
  <cols>
    <col min="1" max="1" width="1" style="1" customWidth="1"/>
    <col min="2" max="2" width="9.75" style="1" customWidth="1"/>
    <col min="3" max="3" width="2" style="1" customWidth="1"/>
    <col min="4" max="4" width="9" style="1"/>
    <col min="5" max="5" width="3.375" style="1" customWidth="1"/>
    <col min="6" max="6" width="5.875" style="1" customWidth="1"/>
    <col min="7" max="7" width="6.125" style="1" customWidth="1"/>
    <col min="8" max="8" width="5.25" style="1" customWidth="1"/>
    <col min="9" max="9" width="4.5" style="1" customWidth="1"/>
    <col min="10" max="10" width="5.125" style="1" customWidth="1"/>
    <col min="11" max="11" width="2" style="6" customWidth="1"/>
    <col min="12" max="12" width="14.125" style="6" customWidth="1"/>
    <col min="13" max="13" width="21.875" style="6" customWidth="1"/>
    <col min="14" max="14" width="1.625" style="1" customWidth="1"/>
    <col min="15" max="16384" width="9" style="1"/>
  </cols>
  <sheetData>
    <row r="1" spans="2:16">
      <c r="M1" s="14" t="s">
        <v>15</v>
      </c>
    </row>
    <row r="2" spans="2:16" ht="40.5" customHeight="1">
      <c r="B2" s="5" t="s">
        <v>1</v>
      </c>
      <c r="C2" s="5"/>
      <c r="G2" s="10" t="s">
        <v>14</v>
      </c>
      <c r="J2" s="10"/>
      <c r="K2" s="10"/>
      <c r="L2" s="10"/>
      <c r="M2" s="13" t="s">
        <v>12</v>
      </c>
      <c r="P2" s="1" t="s">
        <v>60</v>
      </c>
    </row>
    <row r="3" spans="2:16" ht="12" customHeight="1" thickBot="1">
      <c r="P3" s="1" t="s">
        <v>61</v>
      </c>
    </row>
    <row r="4" spans="2:16" ht="21.95" customHeight="1">
      <c r="B4" s="23" t="s">
        <v>4</v>
      </c>
      <c r="C4" s="98"/>
      <c r="D4" s="98"/>
      <c r="E4" s="99"/>
      <c r="F4" s="19" t="s">
        <v>13</v>
      </c>
      <c r="G4" s="100">
        <v>45184</v>
      </c>
      <c r="H4" s="100"/>
      <c r="I4" s="100"/>
      <c r="J4" s="101"/>
      <c r="K4" s="7"/>
      <c r="L4" s="20" t="s">
        <v>19</v>
      </c>
      <c r="P4" s="1" t="s">
        <v>62</v>
      </c>
    </row>
    <row r="5" spans="2:16" ht="21.95" customHeight="1">
      <c r="B5" s="24" t="s">
        <v>5</v>
      </c>
      <c r="C5" s="22"/>
      <c r="D5" s="83"/>
      <c r="E5" s="84"/>
      <c r="F5" s="84"/>
      <c r="G5" s="84"/>
      <c r="H5" s="84"/>
      <c r="I5" s="84"/>
      <c r="J5" s="85"/>
      <c r="K5" s="7"/>
      <c r="L5" s="136"/>
      <c r="M5" s="86"/>
      <c r="P5" s="1" t="s">
        <v>63</v>
      </c>
    </row>
    <row r="6" spans="2:16" ht="21.95" customHeight="1">
      <c r="B6" s="24" t="s">
        <v>2</v>
      </c>
      <c r="C6" s="22"/>
      <c r="D6" s="87"/>
      <c r="E6" s="88"/>
      <c r="F6" s="88"/>
      <c r="G6" s="88"/>
      <c r="H6" s="89"/>
      <c r="I6" s="89"/>
      <c r="J6" s="90"/>
      <c r="K6" s="7"/>
      <c r="L6" s="86"/>
      <c r="M6" s="86"/>
    </row>
    <row r="7" spans="2:16" ht="23.1" customHeight="1">
      <c r="B7" s="3" t="s">
        <v>17</v>
      </c>
      <c r="C7" s="21"/>
      <c r="J7" s="4"/>
      <c r="K7" s="8"/>
      <c r="L7" s="86"/>
      <c r="M7" s="86"/>
    </row>
    <row r="8" spans="2:16" ht="23.1" customHeight="1">
      <c r="B8" s="3" t="s">
        <v>25</v>
      </c>
      <c r="C8" s="21"/>
      <c r="J8" s="4"/>
      <c r="K8" s="8"/>
      <c r="L8" s="86"/>
      <c r="M8" s="86"/>
    </row>
    <row r="9" spans="2:16" ht="23.1" customHeight="1" thickBot="1">
      <c r="B9" s="3" t="s">
        <v>18</v>
      </c>
      <c r="C9" s="21"/>
      <c r="J9" s="4"/>
      <c r="K9" s="8"/>
      <c r="L9" s="50" t="s">
        <v>59</v>
      </c>
      <c r="M9" s="51"/>
      <c r="N9" s="52" t="s">
        <v>39</v>
      </c>
    </row>
    <row r="10" spans="2:16" s="2" customFormat="1" ht="21.95" customHeight="1">
      <c r="B10" s="91" t="s">
        <v>7</v>
      </c>
      <c r="C10" s="92"/>
      <c r="D10" s="93"/>
      <c r="E10" s="94" t="s">
        <v>8</v>
      </c>
      <c r="F10" s="95"/>
      <c r="G10" s="92"/>
      <c r="H10" s="96" t="s">
        <v>3</v>
      </c>
      <c r="I10" s="97"/>
      <c r="J10" s="94" t="s">
        <v>6</v>
      </c>
      <c r="K10" s="92"/>
      <c r="L10" s="11" t="s">
        <v>20</v>
      </c>
      <c r="M10" s="9" t="s">
        <v>21</v>
      </c>
    </row>
    <row r="11" spans="2:16" ht="21.95" customHeight="1">
      <c r="B11" s="59"/>
      <c r="C11" s="60"/>
      <c r="D11" s="61"/>
      <c r="E11" s="62"/>
      <c r="F11" s="63"/>
      <c r="G11" s="64"/>
      <c r="H11" s="79"/>
      <c r="I11" s="80"/>
      <c r="J11" s="67" t="s">
        <v>24</v>
      </c>
      <c r="K11" s="68"/>
      <c r="L11" s="33"/>
      <c r="M11" s="34" t="str">
        <f>IF(H11*L11=0,"",H11*L11)</f>
        <v/>
      </c>
    </row>
    <row r="12" spans="2:16" ht="21.95" customHeight="1">
      <c r="B12" s="59"/>
      <c r="C12" s="60"/>
      <c r="D12" s="61"/>
      <c r="E12" s="62"/>
      <c r="F12" s="63"/>
      <c r="G12" s="64"/>
      <c r="H12" s="79"/>
      <c r="I12" s="80"/>
      <c r="J12" s="67"/>
      <c r="K12" s="68"/>
      <c r="L12" s="33"/>
      <c r="M12" s="34" t="str">
        <f t="shared" ref="M12:M18" si="0">IF(H12*L12=0,"",H12*L12)</f>
        <v/>
      </c>
    </row>
    <row r="13" spans="2:16" ht="21.95" customHeight="1">
      <c r="B13" s="59"/>
      <c r="C13" s="60"/>
      <c r="D13" s="61"/>
      <c r="E13" s="62"/>
      <c r="F13" s="63"/>
      <c r="G13" s="64"/>
      <c r="H13" s="79"/>
      <c r="I13" s="80"/>
      <c r="J13" s="67"/>
      <c r="K13" s="68"/>
      <c r="L13" s="33"/>
      <c r="M13" s="34" t="str">
        <f t="shared" si="0"/>
        <v/>
      </c>
    </row>
    <row r="14" spans="2:16" ht="21.95" customHeight="1">
      <c r="B14" s="59"/>
      <c r="C14" s="60"/>
      <c r="D14" s="61"/>
      <c r="E14" s="62"/>
      <c r="F14" s="63"/>
      <c r="G14" s="64"/>
      <c r="H14" s="79"/>
      <c r="I14" s="80"/>
      <c r="J14" s="67"/>
      <c r="K14" s="68"/>
      <c r="L14" s="33"/>
      <c r="M14" s="34"/>
    </row>
    <row r="15" spans="2:16" ht="21.95" customHeight="1">
      <c r="B15" s="59"/>
      <c r="C15" s="60"/>
      <c r="D15" s="61"/>
      <c r="E15" s="62"/>
      <c r="F15" s="63"/>
      <c r="G15" s="64"/>
      <c r="H15" s="79"/>
      <c r="I15" s="80"/>
      <c r="J15" s="67"/>
      <c r="K15" s="68"/>
      <c r="L15" s="33"/>
      <c r="M15" s="34" t="str">
        <f t="shared" si="0"/>
        <v/>
      </c>
    </row>
    <row r="16" spans="2:16" ht="21.95" customHeight="1">
      <c r="B16" s="44">
        <v>10</v>
      </c>
      <c r="C16" s="45" t="s">
        <v>27</v>
      </c>
      <c r="D16" s="46"/>
      <c r="E16" s="62"/>
      <c r="F16" s="63"/>
      <c r="G16" s="64"/>
      <c r="H16" s="65"/>
      <c r="I16" s="66"/>
      <c r="J16" s="67"/>
      <c r="K16" s="68"/>
      <c r="L16" s="33"/>
      <c r="M16" s="34">
        <f>SUM(M11:M15)*B16/100</f>
        <v>0</v>
      </c>
    </row>
    <row r="17" spans="1:14" ht="21.95" customHeight="1">
      <c r="B17" s="59"/>
      <c r="C17" s="60"/>
      <c r="D17" s="61"/>
      <c r="E17" s="62"/>
      <c r="F17" s="63"/>
      <c r="G17" s="64"/>
      <c r="H17" s="65"/>
      <c r="I17" s="66"/>
      <c r="J17" s="67"/>
      <c r="K17" s="68"/>
      <c r="L17" s="33"/>
      <c r="M17" s="34" t="str">
        <f t="shared" si="0"/>
        <v/>
      </c>
    </row>
    <row r="18" spans="1:14" ht="21.95" customHeight="1" thickBot="1">
      <c r="B18" s="69"/>
      <c r="C18" s="70"/>
      <c r="D18" s="71"/>
      <c r="E18" s="72"/>
      <c r="F18" s="73"/>
      <c r="G18" s="74"/>
      <c r="H18" s="75"/>
      <c r="I18" s="76"/>
      <c r="J18" s="77"/>
      <c r="K18" s="78"/>
      <c r="L18" s="35"/>
      <c r="M18" s="36" t="str">
        <f t="shared" si="0"/>
        <v/>
      </c>
    </row>
    <row r="19" spans="1:14" ht="21.95" customHeight="1" thickBot="1">
      <c r="B19" s="47" t="s">
        <v>30</v>
      </c>
      <c r="C19" s="48"/>
      <c r="D19" s="48"/>
      <c r="E19" s="48"/>
      <c r="F19" s="48"/>
      <c r="G19" s="48"/>
      <c r="H19" s="48"/>
      <c r="I19" s="29"/>
      <c r="J19" s="29"/>
      <c r="K19" s="30"/>
      <c r="L19" s="37" t="s">
        <v>0</v>
      </c>
      <c r="M19" s="38">
        <f>SUM(M11:M18)</f>
        <v>0</v>
      </c>
    </row>
    <row r="20" spans="1:14" ht="24" customHeight="1">
      <c r="B20" s="49" t="s">
        <v>32</v>
      </c>
      <c r="C20" s="49" t="s">
        <v>33</v>
      </c>
      <c r="D20" s="137"/>
      <c r="E20" s="137"/>
      <c r="F20" s="137"/>
      <c r="G20" s="49" t="s">
        <v>35</v>
      </c>
      <c r="H20" s="49"/>
      <c r="I20" s="56"/>
      <c r="J20" s="56"/>
      <c r="K20" s="56"/>
      <c r="L20" s="56"/>
      <c r="M20" s="32"/>
    </row>
    <row r="21" spans="1:14" ht="21.95" customHeight="1">
      <c r="B21" s="49" t="s">
        <v>31</v>
      </c>
      <c r="C21" s="49" t="s">
        <v>33</v>
      </c>
      <c r="D21" s="138" t="s">
        <v>46</v>
      </c>
      <c r="E21" s="138"/>
      <c r="F21" s="138"/>
      <c r="G21" s="49" t="s">
        <v>29</v>
      </c>
      <c r="H21" s="49"/>
      <c r="I21" s="57"/>
      <c r="J21" s="57"/>
      <c r="K21" s="57"/>
      <c r="L21" s="57"/>
      <c r="M21" s="53">
        <v>45170</v>
      </c>
    </row>
    <row r="22" spans="1:14" ht="13.5" customHeight="1">
      <c r="A22" s="15"/>
      <c r="B22" s="16"/>
      <c r="C22" s="16"/>
      <c r="D22" s="16"/>
      <c r="E22" s="16"/>
      <c r="F22" s="16"/>
      <c r="G22" s="16"/>
      <c r="H22" s="58" t="s">
        <v>16</v>
      </c>
      <c r="I22" s="58"/>
      <c r="J22" s="16"/>
      <c r="K22" s="17"/>
      <c r="L22" s="17"/>
      <c r="M22" s="18"/>
      <c r="N22" s="15"/>
    </row>
    <row r="23" spans="1:14" ht="13.5" customHeight="1">
      <c r="B23" s="2"/>
      <c r="C23" s="2"/>
      <c r="D23" s="2"/>
      <c r="E23" s="2"/>
      <c r="F23" s="2"/>
      <c r="G23" s="2"/>
      <c r="H23" s="58"/>
      <c r="I23" s="58"/>
      <c r="J23" s="2"/>
      <c r="K23" s="7"/>
      <c r="L23" s="7"/>
      <c r="M23" s="8"/>
    </row>
    <row r="24" spans="1:14">
      <c r="H24" s="27"/>
      <c r="I24" s="27"/>
      <c r="M24" s="14" t="s">
        <v>40</v>
      </c>
    </row>
    <row r="25" spans="1:14" ht="40.5" customHeight="1">
      <c r="B25" s="5" t="s">
        <v>1</v>
      </c>
      <c r="C25" s="5"/>
      <c r="G25" s="10" t="s">
        <v>9</v>
      </c>
      <c r="J25" s="10"/>
      <c r="K25" s="10"/>
      <c r="L25" s="10"/>
      <c r="M25" s="13" t="s">
        <v>26</v>
      </c>
    </row>
    <row r="26" spans="1:14" ht="12" customHeight="1" thickBot="1"/>
    <row r="27" spans="1:14" ht="21.95" customHeight="1">
      <c r="B27" s="23" t="s">
        <v>4</v>
      </c>
      <c r="C27" s="98">
        <f>$C$4</f>
        <v>0</v>
      </c>
      <c r="D27" s="98"/>
      <c r="E27" s="99"/>
      <c r="F27" s="19" t="s">
        <v>13</v>
      </c>
      <c r="G27" s="100">
        <f>$G$4</f>
        <v>45184</v>
      </c>
      <c r="H27" s="100"/>
      <c r="I27" s="100"/>
      <c r="J27" s="101"/>
      <c r="K27" s="7"/>
      <c r="L27" s="20" t="s">
        <v>19</v>
      </c>
    </row>
    <row r="28" spans="1:14" ht="21.95" customHeight="1">
      <c r="B28" s="24" t="s">
        <v>5</v>
      </c>
      <c r="C28" s="22"/>
      <c r="D28" s="83">
        <f>$D$5</f>
        <v>0</v>
      </c>
      <c r="E28" s="84"/>
      <c r="F28" s="84"/>
      <c r="G28" s="84"/>
      <c r="H28" s="84"/>
      <c r="I28" s="84"/>
      <c r="J28" s="85"/>
      <c r="K28" s="7"/>
      <c r="L28" s="86">
        <f>L5</f>
        <v>0</v>
      </c>
      <c r="M28" s="86"/>
    </row>
    <row r="29" spans="1:14" ht="21.95" customHeight="1">
      <c r="B29" s="24" t="s">
        <v>2</v>
      </c>
      <c r="C29" s="22"/>
      <c r="D29" s="87">
        <f>$D$6</f>
        <v>0</v>
      </c>
      <c r="E29" s="88"/>
      <c r="F29" s="88"/>
      <c r="G29" s="88"/>
      <c r="H29" s="89"/>
      <c r="I29" s="89"/>
      <c r="J29" s="90"/>
      <c r="K29" s="7"/>
      <c r="L29" s="86"/>
      <c r="M29" s="86"/>
    </row>
    <row r="30" spans="1:14" ht="23.1" customHeight="1">
      <c r="B30" s="3" t="s">
        <v>17</v>
      </c>
      <c r="C30" s="21"/>
      <c r="J30" s="4"/>
      <c r="K30" s="8"/>
      <c r="L30" s="86"/>
      <c r="M30" s="86"/>
    </row>
    <row r="31" spans="1:14" ht="23.1" customHeight="1">
      <c r="B31" s="3" t="s">
        <v>25</v>
      </c>
      <c r="C31" s="21"/>
      <c r="J31" s="4"/>
      <c r="K31" s="8"/>
      <c r="L31" s="86"/>
      <c r="M31" s="86"/>
    </row>
    <row r="32" spans="1:14" ht="23.1" customHeight="1" thickBot="1">
      <c r="B32" s="3" t="s">
        <v>18</v>
      </c>
      <c r="C32" s="21"/>
      <c r="J32" s="4"/>
      <c r="K32" s="8"/>
      <c r="L32" s="41" t="s">
        <v>47</v>
      </c>
      <c r="M32" s="42" t="str">
        <f>IF($M$9="","",$M$9)</f>
        <v/>
      </c>
      <c r="N32" s="43" t="s">
        <v>39</v>
      </c>
    </row>
    <row r="33" spans="2:13" s="2" customFormat="1" ht="21.95" customHeight="1">
      <c r="B33" s="91" t="s">
        <v>7</v>
      </c>
      <c r="C33" s="92"/>
      <c r="D33" s="93"/>
      <c r="E33" s="94" t="s">
        <v>8</v>
      </c>
      <c r="F33" s="95"/>
      <c r="G33" s="92"/>
      <c r="H33" s="96" t="s">
        <v>3</v>
      </c>
      <c r="I33" s="97"/>
      <c r="J33" s="94" t="s">
        <v>6</v>
      </c>
      <c r="K33" s="92"/>
      <c r="L33" s="11" t="s">
        <v>20</v>
      </c>
      <c r="M33" s="9" t="s">
        <v>21</v>
      </c>
    </row>
    <row r="34" spans="2:13" ht="21.95" customHeight="1">
      <c r="B34" s="59" t="str">
        <f>IF($B$11="","",$B$11)</f>
        <v/>
      </c>
      <c r="C34" s="60"/>
      <c r="D34" s="61"/>
      <c r="E34" s="62" t="str">
        <f>IF($E$11="","",$E$11)</f>
        <v/>
      </c>
      <c r="F34" s="63"/>
      <c r="G34" s="64"/>
      <c r="H34" s="81" t="str">
        <f>IF($H$11="","",$H$11)</f>
        <v/>
      </c>
      <c r="I34" s="82"/>
      <c r="J34" s="67" t="str">
        <f>IF($J$11="","",$J$11)</f>
        <v>式</v>
      </c>
      <c r="K34" s="68"/>
      <c r="L34" s="39" t="str">
        <f>IF($L$11="","",$L$11)</f>
        <v/>
      </c>
      <c r="M34" s="34" t="str">
        <f>IF($M$11="","",$M$11)</f>
        <v/>
      </c>
    </row>
    <row r="35" spans="2:13" ht="21.95" customHeight="1">
      <c r="B35" s="59" t="str">
        <f>IF($B$12="","",$B$12)</f>
        <v/>
      </c>
      <c r="C35" s="60"/>
      <c r="D35" s="61"/>
      <c r="E35" s="62" t="str">
        <f>IF($E$12="","",$E$12)</f>
        <v/>
      </c>
      <c r="F35" s="63"/>
      <c r="G35" s="64"/>
      <c r="H35" s="81" t="str">
        <f>IF($H$12="","",$H$12)</f>
        <v/>
      </c>
      <c r="I35" s="82"/>
      <c r="J35" s="67" t="str">
        <f>IF($J$12="","",$J$12)</f>
        <v/>
      </c>
      <c r="K35" s="68"/>
      <c r="L35" s="39" t="str">
        <f>IF($L$12="","",$L$12)</f>
        <v/>
      </c>
      <c r="M35" s="34" t="str">
        <f>IF($M$12="","",$M$12)</f>
        <v/>
      </c>
    </row>
    <row r="36" spans="2:13" ht="21.95" customHeight="1">
      <c r="B36" s="59" t="str">
        <f>IF($B$13="","",$B$13)</f>
        <v/>
      </c>
      <c r="C36" s="60"/>
      <c r="D36" s="61"/>
      <c r="E36" s="62" t="str">
        <f>IF($E$13="","",$E$13)</f>
        <v/>
      </c>
      <c r="F36" s="63"/>
      <c r="G36" s="64"/>
      <c r="H36" s="81" t="str">
        <f>IF($H$13="","",$H$13)</f>
        <v/>
      </c>
      <c r="I36" s="82"/>
      <c r="J36" s="67" t="str">
        <f>IF($J$13="","",$J$13)</f>
        <v/>
      </c>
      <c r="K36" s="68"/>
      <c r="L36" s="39" t="str">
        <f>IF($L$13="","",$L$13)</f>
        <v/>
      </c>
      <c r="M36" s="34" t="str">
        <f>IF($M$13="","",$M$13)</f>
        <v/>
      </c>
    </row>
    <row r="37" spans="2:13" ht="21.95" customHeight="1">
      <c r="B37" s="59"/>
      <c r="C37" s="60"/>
      <c r="D37" s="61"/>
      <c r="E37" s="62"/>
      <c r="F37" s="63"/>
      <c r="G37" s="64"/>
      <c r="H37" s="79"/>
      <c r="I37" s="80"/>
      <c r="J37" s="67"/>
      <c r="K37" s="68"/>
      <c r="L37" s="33"/>
      <c r="M37" s="34"/>
    </row>
    <row r="38" spans="2:13" ht="21.95" customHeight="1">
      <c r="B38" s="59"/>
      <c r="C38" s="60"/>
      <c r="D38" s="61"/>
      <c r="E38" s="62"/>
      <c r="F38" s="63"/>
      <c r="G38" s="64"/>
      <c r="H38" s="79"/>
      <c r="I38" s="80"/>
      <c r="J38" s="67"/>
      <c r="K38" s="68"/>
      <c r="L38" s="33"/>
      <c r="M38" s="34" t="str">
        <f t="shared" ref="M38" si="1">IF(H38*L38=0,"",H38*L38)</f>
        <v/>
      </c>
    </row>
    <row r="39" spans="2:13" ht="21.95" customHeight="1">
      <c r="B39" s="28">
        <f>B16</f>
        <v>10</v>
      </c>
      <c r="C39" s="25" t="s">
        <v>27</v>
      </c>
      <c r="D39" s="26"/>
      <c r="E39" s="62"/>
      <c r="F39" s="63"/>
      <c r="G39" s="64"/>
      <c r="H39" s="65"/>
      <c r="I39" s="66"/>
      <c r="J39" s="67"/>
      <c r="K39" s="68"/>
      <c r="L39" s="33"/>
      <c r="M39" s="34">
        <f>IF($M$16="","",$M$16)</f>
        <v>0</v>
      </c>
    </row>
    <row r="40" spans="2:13" ht="21.95" customHeight="1">
      <c r="B40" s="59"/>
      <c r="C40" s="60"/>
      <c r="D40" s="61"/>
      <c r="E40" s="62"/>
      <c r="F40" s="63"/>
      <c r="G40" s="64"/>
      <c r="H40" s="65"/>
      <c r="I40" s="66"/>
      <c r="J40" s="67"/>
      <c r="K40" s="68"/>
      <c r="L40" s="33"/>
      <c r="M40" s="34" t="str">
        <f t="shared" ref="M40:M41" si="2">IF(H40*L40=0,"",H40*L40)</f>
        <v/>
      </c>
    </row>
    <row r="41" spans="2:13" ht="21.95" customHeight="1" thickBot="1">
      <c r="B41" s="69"/>
      <c r="C41" s="70"/>
      <c r="D41" s="71"/>
      <c r="E41" s="72"/>
      <c r="F41" s="73"/>
      <c r="G41" s="74"/>
      <c r="H41" s="75"/>
      <c r="I41" s="76"/>
      <c r="J41" s="77"/>
      <c r="K41" s="78"/>
      <c r="L41" s="35"/>
      <c r="M41" s="36" t="str">
        <f t="shared" si="2"/>
        <v/>
      </c>
    </row>
    <row r="42" spans="2:13" ht="21.95" customHeight="1" thickBot="1">
      <c r="B42" s="40" t="s">
        <v>30</v>
      </c>
      <c r="C42" s="29"/>
      <c r="D42" s="29"/>
      <c r="E42" s="29"/>
      <c r="F42" s="29"/>
      <c r="G42" s="29"/>
      <c r="H42" s="29"/>
      <c r="I42" s="29"/>
      <c r="J42" s="29"/>
      <c r="K42" s="30"/>
      <c r="L42" s="37" t="s">
        <v>0</v>
      </c>
      <c r="M42" s="38">
        <f>SUM(M34:M41)</f>
        <v>0</v>
      </c>
    </row>
    <row r="43" spans="2:13" ht="24" customHeight="1">
      <c r="B43" s="31" t="s">
        <v>32</v>
      </c>
      <c r="C43" s="31" t="s">
        <v>33</v>
      </c>
      <c r="D43" s="55">
        <f>$D$20</f>
        <v>0</v>
      </c>
      <c r="E43" s="55"/>
      <c r="F43" s="55"/>
      <c r="G43" s="31" t="s">
        <v>35</v>
      </c>
      <c r="H43" s="31"/>
      <c r="I43" s="56">
        <f>$I$20</f>
        <v>0</v>
      </c>
      <c r="J43" s="56"/>
      <c r="K43" s="56"/>
      <c r="L43" s="56"/>
      <c r="M43" s="32"/>
    </row>
    <row r="44" spans="2:13" ht="21.95" customHeight="1">
      <c r="B44" s="31" t="s">
        <v>31</v>
      </c>
      <c r="C44" s="31" t="s">
        <v>33</v>
      </c>
      <c r="D44" s="55" t="str">
        <f>$D$21</f>
        <v>普通　･　当座</v>
      </c>
      <c r="E44" s="55"/>
      <c r="F44" s="55"/>
      <c r="G44" s="31" t="s">
        <v>29</v>
      </c>
      <c r="H44" s="31"/>
      <c r="I44" s="57">
        <f>I21</f>
        <v>0</v>
      </c>
      <c r="J44" s="56"/>
      <c r="K44" s="56"/>
      <c r="L44" s="56"/>
      <c r="M44" s="32">
        <v>45170</v>
      </c>
    </row>
    <row r="45" spans="2:13">
      <c r="M45" s="14" t="s">
        <v>41</v>
      </c>
    </row>
    <row r="46" spans="2:13" ht="40.5" customHeight="1">
      <c r="B46" s="5" t="s">
        <v>1</v>
      </c>
      <c r="C46" s="5"/>
      <c r="G46" s="12" t="s">
        <v>10</v>
      </c>
      <c r="J46" s="10"/>
      <c r="K46" s="10"/>
      <c r="L46" s="10"/>
      <c r="M46" s="13" t="s">
        <v>26</v>
      </c>
    </row>
    <row r="47" spans="2:13" ht="12" customHeight="1" thickBot="1"/>
    <row r="48" spans="2:13" ht="21.95" customHeight="1">
      <c r="B48" s="23" t="s">
        <v>4</v>
      </c>
      <c r="C48" s="98">
        <f>$C$4</f>
        <v>0</v>
      </c>
      <c r="D48" s="98"/>
      <c r="E48" s="99"/>
      <c r="F48" s="19" t="s">
        <v>13</v>
      </c>
      <c r="G48" s="100">
        <f>$G$4</f>
        <v>45184</v>
      </c>
      <c r="H48" s="100"/>
      <c r="I48" s="100"/>
      <c r="J48" s="101"/>
      <c r="K48" s="7"/>
      <c r="L48" s="20" t="s">
        <v>19</v>
      </c>
    </row>
    <row r="49" spans="2:14" ht="21.95" customHeight="1">
      <c r="B49" s="24" t="s">
        <v>5</v>
      </c>
      <c r="C49" s="22"/>
      <c r="D49" s="83">
        <f>$D$5</f>
        <v>0</v>
      </c>
      <c r="E49" s="84"/>
      <c r="F49" s="84"/>
      <c r="G49" s="84"/>
      <c r="H49" s="84"/>
      <c r="I49" s="84"/>
      <c r="J49" s="85"/>
      <c r="K49" s="7"/>
      <c r="L49" s="86">
        <f>L5</f>
        <v>0</v>
      </c>
      <c r="M49" s="86"/>
    </row>
    <row r="50" spans="2:14" ht="21.95" customHeight="1">
      <c r="B50" s="24" t="s">
        <v>2</v>
      </c>
      <c r="C50" s="22"/>
      <c r="D50" s="87">
        <f>$D$6</f>
        <v>0</v>
      </c>
      <c r="E50" s="88"/>
      <c r="F50" s="88"/>
      <c r="G50" s="88"/>
      <c r="H50" s="89"/>
      <c r="I50" s="89"/>
      <c r="J50" s="90"/>
      <c r="K50" s="7"/>
      <c r="L50" s="86"/>
      <c r="M50" s="86"/>
    </row>
    <row r="51" spans="2:14" ht="23.1" customHeight="1">
      <c r="B51" s="117" t="s">
        <v>64</v>
      </c>
      <c r="C51" s="118"/>
      <c r="D51" s="102" t="s">
        <v>69</v>
      </c>
      <c r="E51" s="119"/>
      <c r="F51" s="120"/>
      <c r="G51" s="121" t="s">
        <v>65</v>
      </c>
      <c r="H51" s="121"/>
      <c r="I51" s="102" t="s">
        <v>66</v>
      </c>
      <c r="J51" s="103"/>
      <c r="K51" s="8"/>
      <c r="L51" s="86"/>
      <c r="M51" s="86"/>
    </row>
    <row r="52" spans="2:14" ht="23.1" customHeight="1">
      <c r="B52" s="122"/>
      <c r="C52" s="123"/>
      <c r="D52" s="126"/>
      <c r="E52" s="127"/>
      <c r="F52" s="128"/>
      <c r="G52" s="132"/>
      <c r="H52" s="132"/>
      <c r="I52" s="126"/>
      <c r="J52" s="134"/>
      <c r="K52" s="8"/>
      <c r="L52" s="86"/>
      <c r="M52" s="86"/>
    </row>
    <row r="53" spans="2:14" ht="23.1" customHeight="1" thickBot="1">
      <c r="B53" s="124"/>
      <c r="C53" s="125"/>
      <c r="D53" s="129"/>
      <c r="E53" s="130"/>
      <c r="F53" s="131"/>
      <c r="G53" s="133"/>
      <c r="H53" s="133"/>
      <c r="I53" s="129"/>
      <c r="J53" s="135"/>
      <c r="K53" s="8"/>
      <c r="L53" s="41" t="s">
        <v>47</v>
      </c>
      <c r="M53" s="42" t="str">
        <f>IF($M$9="","",$M$9)</f>
        <v/>
      </c>
      <c r="N53" s="43" t="s">
        <v>39</v>
      </c>
    </row>
    <row r="54" spans="2:14" s="2" customFormat="1" ht="21.95" customHeight="1">
      <c r="B54" s="91" t="s">
        <v>7</v>
      </c>
      <c r="C54" s="92"/>
      <c r="D54" s="93"/>
      <c r="E54" s="94" t="s">
        <v>8</v>
      </c>
      <c r="F54" s="95"/>
      <c r="G54" s="92"/>
      <c r="H54" s="96" t="s">
        <v>3</v>
      </c>
      <c r="I54" s="97"/>
      <c r="J54" s="94" t="s">
        <v>6</v>
      </c>
      <c r="K54" s="92"/>
      <c r="L54" s="11" t="s">
        <v>20</v>
      </c>
      <c r="M54" s="9" t="s">
        <v>21</v>
      </c>
    </row>
    <row r="55" spans="2:14" ht="21.95" customHeight="1">
      <c r="B55" s="59" t="str">
        <f>IF($B$11="","",$B$11)</f>
        <v/>
      </c>
      <c r="C55" s="60"/>
      <c r="D55" s="61"/>
      <c r="E55" s="62" t="str">
        <f>IF($E$11="","",$E$11)</f>
        <v/>
      </c>
      <c r="F55" s="63"/>
      <c r="G55" s="64"/>
      <c r="H55" s="79" t="str">
        <f>IF($H$11="","",$H$11)</f>
        <v/>
      </c>
      <c r="I55" s="80"/>
      <c r="J55" s="67" t="str">
        <f>IF($J$11="","",$J$11)</f>
        <v>式</v>
      </c>
      <c r="K55" s="68"/>
      <c r="L55" s="33" t="str">
        <f>IF($L$11="","",$L$11)</f>
        <v/>
      </c>
      <c r="M55" s="34" t="str">
        <f>IF($M$11="","",$M$11)</f>
        <v/>
      </c>
    </row>
    <row r="56" spans="2:14" ht="21.95" customHeight="1">
      <c r="B56" s="59" t="str">
        <f>IF($B$12="","",$B$12)</f>
        <v/>
      </c>
      <c r="C56" s="60"/>
      <c r="D56" s="61"/>
      <c r="E56" s="62" t="str">
        <f>IF($E$12="","",$E$12)</f>
        <v/>
      </c>
      <c r="F56" s="63"/>
      <c r="G56" s="64"/>
      <c r="H56" s="79" t="str">
        <f>IF($H$12="","",$H$12)</f>
        <v/>
      </c>
      <c r="I56" s="80"/>
      <c r="J56" s="67" t="str">
        <f>IF($J$12="","",$J$12)</f>
        <v/>
      </c>
      <c r="K56" s="68"/>
      <c r="L56" s="33" t="str">
        <f>IF($L$12="","",$L$12)</f>
        <v/>
      </c>
      <c r="M56" s="34" t="str">
        <f>IF($M$12="","",$M$12)</f>
        <v/>
      </c>
    </row>
    <row r="57" spans="2:14" ht="21.95" customHeight="1">
      <c r="B57" s="59" t="str">
        <f>IF($B$13="","",$B$13)</f>
        <v/>
      </c>
      <c r="C57" s="60"/>
      <c r="D57" s="61"/>
      <c r="E57" s="62" t="str">
        <f>IF($E$13="","",$E$13)</f>
        <v/>
      </c>
      <c r="F57" s="63"/>
      <c r="G57" s="64"/>
      <c r="H57" s="79" t="str">
        <f>IF($H$13="","",$H$13)</f>
        <v/>
      </c>
      <c r="I57" s="80"/>
      <c r="J57" s="67" t="str">
        <f>IF($J$13="","",$J$13)</f>
        <v/>
      </c>
      <c r="K57" s="68"/>
      <c r="L57" s="33" t="str">
        <f>IF($L$13="","",$L$13)</f>
        <v/>
      </c>
      <c r="M57" s="34" t="str">
        <f>IF($M$13="","",$M$13)</f>
        <v/>
      </c>
    </row>
    <row r="58" spans="2:14" ht="21.95" customHeight="1">
      <c r="B58" s="59"/>
      <c r="C58" s="60"/>
      <c r="D58" s="61"/>
      <c r="E58" s="62"/>
      <c r="F58" s="63"/>
      <c r="G58" s="64"/>
      <c r="H58" s="79"/>
      <c r="I58" s="80"/>
      <c r="J58" s="67"/>
      <c r="K58" s="68"/>
      <c r="L58" s="33"/>
      <c r="M58" s="34"/>
    </row>
    <row r="59" spans="2:14" ht="21.95" customHeight="1">
      <c r="B59" s="59"/>
      <c r="C59" s="60"/>
      <c r="D59" s="61"/>
      <c r="E59" s="62"/>
      <c r="F59" s="63"/>
      <c r="G59" s="64"/>
      <c r="H59" s="79"/>
      <c r="I59" s="80"/>
      <c r="J59" s="67"/>
      <c r="K59" s="68"/>
      <c r="L59" s="33"/>
      <c r="M59" s="34" t="str">
        <f t="shared" ref="M59" si="3">IF(H59*L59=0,"",H59*L59)</f>
        <v/>
      </c>
    </row>
    <row r="60" spans="2:14" ht="21.95" customHeight="1">
      <c r="B60" s="28">
        <f>B16</f>
        <v>10</v>
      </c>
      <c r="C60" s="25" t="s">
        <v>27</v>
      </c>
      <c r="D60" s="26"/>
      <c r="E60" s="62"/>
      <c r="F60" s="63"/>
      <c r="G60" s="64"/>
      <c r="H60" s="65"/>
      <c r="I60" s="66"/>
      <c r="J60" s="67"/>
      <c r="K60" s="68"/>
      <c r="L60" s="33"/>
      <c r="M60" s="34">
        <f>IF($M$16="","",$M$16)</f>
        <v>0</v>
      </c>
    </row>
    <row r="61" spans="2:14" ht="21.95" customHeight="1">
      <c r="B61" s="59"/>
      <c r="C61" s="60"/>
      <c r="D61" s="61"/>
      <c r="E61" s="62"/>
      <c r="F61" s="63"/>
      <c r="G61" s="64"/>
      <c r="H61" s="65"/>
      <c r="I61" s="66"/>
      <c r="J61" s="67"/>
      <c r="K61" s="68"/>
      <c r="L61" s="33"/>
      <c r="M61" s="34" t="str">
        <f t="shared" ref="M61:M62" si="4">IF(H61*L61=0,"",H61*L61)</f>
        <v/>
      </c>
    </row>
    <row r="62" spans="2:14" ht="21.95" customHeight="1" thickBot="1">
      <c r="B62" s="69"/>
      <c r="C62" s="70"/>
      <c r="D62" s="71"/>
      <c r="E62" s="72"/>
      <c r="F62" s="73"/>
      <c r="G62" s="74"/>
      <c r="H62" s="75"/>
      <c r="I62" s="76"/>
      <c r="J62" s="77"/>
      <c r="K62" s="78"/>
      <c r="L62" s="35"/>
      <c r="M62" s="36" t="str">
        <f t="shared" si="4"/>
        <v/>
      </c>
    </row>
    <row r="63" spans="2:14" ht="21.95" customHeight="1" thickBot="1">
      <c r="B63" s="40" t="s">
        <v>30</v>
      </c>
      <c r="C63" s="29"/>
      <c r="D63" s="29"/>
      <c r="E63" s="29"/>
      <c r="F63" s="29"/>
      <c r="G63" s="29"/>
      <c r="H63" s="29"/>
      <c r="I63" s="29"/>
      <c r="J63" s="29"/>
      <c r="K63" s="30"/>
      <c r="L63" s="37" t="s">
        <v>0</v>
      </c>
      <c r="M63" s="38">
        <f>SUM(M55:M62)</f>
        <v>0</v>
      </c>
    </row>
    <row r="64" spans="2:14" ht="24" customHeight="1">
      <c r="B64" s="31" t="s">
        <v>32</v>
      </c>
      <c r="C64" s="31" t="s">
        <v>33</v>
      </c>
      <c r="D64" s="55">
        <f>$D$20</f>
        <v>0</v>
      </c>
      <c r="E64" s="55"/>
      <c r="F64" s="55"/>
      <c r="G64" s="31" t="s">
        <v>34</v>
      </c>
      <c r="H64" s="31"/>
      <c r="I64" s="56">
        <f>$I$20</f>
        <v>0</v>
      </c>
      <c r="J64" s="56"/>
      <c r="K64" s="56"/>
      <c r="L64" s="56"/>
      <c r="M64" s="32"/>
    </row>
    <row r="65" spans="1:14" ht="21.95" customHeight="1">
      <c r="B65" s="31" t="s">
        <v>31</v>
      </c>
      <c r="C65" s="31" t="s">
        <v>33</v>
      </c>
      <c r="D65" s="56" t="str">
        <f>$D$21</f>
        <v>普通　･　当座</v>
      </c>
      <c r="E65" s="56"/>
      <c r="F65" s="56"/>
      <c r="G65" s="31" t="s">
        <v>28</v>
      </c>
      <c r="H65" s="31"/>
      <c r="I65" s="57">
        <f>I21</f>
        <v>0</v>
      </c>
      <c r="J65" s="56"/>
      <c r="K65" s="56"/>
      <c r="L65" s="56"/>
      <c r="M65" s="32">
        <v>45170</v>
      </c>
    </row>
    <row r="66" spans="1:14" ht="13.5" customHeight="1">
      <c r="A66" s="15"/>
      <c r="B66" s="16"/>
      <c r="C66" s="16"/>
      <c r="D66" s="16"/>
      <c r="E66" s="16"/>
      <c r="F66" s="16"/>
      <c r="G66" s="16"/>
      <c r="H66" s="58" t="s">
        <v>16</v>
      </c>
      <c r="I66" s="58"/>
      <c r="J66" s="16"/>
      <c r="K66" s="17"/>
      <c r="L66" s="17"/>
      <c r="M66" s="18"/>
      <c r="N66" s="15"/>
    </row>
    <row r="67" spans="1:14" ht="13.5" customHeight="1">
      <c r="B67" s="2"/>
      <c r="C67" s="2"/>
      <c r="D67" s="2"/>
      <c r="E67" s="2"/>
      <c r="F67" s="2"/>
      <c r="G67" s="2"/>
      <c r="H67" s="58"/>
      <c r="I67" s="58"/>
      <c r="J67" s="2"/>
      <c r="K67" s="7"/>
      <c r="L67" s="7"/>
      <c r="M67" s="8"/>
    </row>
    <row r="68" spans="1:14">
      <c r="H68" s="27"/>
      <c r="I68" s="27"/>
      <c r="M68" s="14" t="s">
        <v>42</v>
      </c>
    </row>
    <row r="69" spans="1:14" ht="40.5" customHeight="1">
      <c r="B69" s="5" t="s">
        <v>1</v>
      </c>
      <c r="C69" s="5"/>
      <c r="G69" s="12" t="s">
        <v>11</v>
      </c>
      <c r="J69" s="10"/>
      <c r="K69" s="10"/>
      <c r="L69" s="10"/>
      <c r="M69" s="13" t="s">
        <v>26</v>
      </c>
    </row>
    <row r="70" spans="1:14" ht="12" customHeight="1" thickBot="1"/>
    <row r="71" spans="1:14" ht="21.95" customHeight="1">
      <c r="B71" s="23" t="s">
        <v>4</v>
      </c>
      <c r="C71" s="98">
        <f>$C$4</f>
        <v>0</v>
      </c>
      <c r="D71" s="98"/>
      <c r="E71" s="99"/>
      <c r="F71" s="19" t="s">
        <v>13</v>
      </c>
      <c r="G71" s="100">
        <f>$G$4</f>
        <v>45184</v>
      </c>
      <c r="H71" s="100"/>
      <c r="I71" s="100"/>
      <c r="J71" s="101"/>
      <c r="K71" s="7"/>
      <c r="L71" s="20" t="s">
        <v>19</v>
      </c>
    </row>
    <row r="72" spans="1:14" ht="21.95" customHeight="1">
      <c r="B72" s="24" t="s">
        <v>5</v>
      </c>
      <c r="C72" s="22"/>
      <c r="D72" s="83">
        <f>$D$5</f>
        <v>0</v>
      </c>
      <c r="E72" s="84"/>
      <c r="F72" s="84"/>
      <c r="G72" s="84"/>
      <c r="H72" s="84"/>
      <c r="I72" s="84"/>
      <c r="J72" s="85"/>
      <c r="K72" s="7"/>
      <c r="L72" s="86">
        <f>L5</f>
        <v>0</v>
      </c>
      <c r="M72" s="86"/>
    </row>
    <row r="73" spans="1:14" ht="21.95" customHeight="1">
      <c r="B73" s="24" t="s">
        <v>2</v>
      </c>
      <c r="C73" s="22"/>
      <c r="D73" s="87">
        <f>$D$6</f>
        <v>0</v>
      </c>
      <c r="E73" s="88"/>
      <c r="F73" s="88"/>
      <c r="G73" s="88"/>
      <c r="H73" s="89"/>
      <c r="I73" s="89"/>
      <c r="J73" s="90"/>
      <c r="K73" s="7"/>
      <c r="L73" s="86"/>
      <c r="M73" s="86"/>
    </row>
    <row r="74" spans="1:14" ht="23.1" customHeight="1">
      <c r="B74" s="108" t="s">
        <v>67</v>
      </c>
      <c r="C74" s="109"/>
      <c r="D74" s="109"/>
      <c r="E74" s="109"/>
      <c r="F74" s="109"/>
      <c r="G74" s="109"/>
      <c r="H74" s="110"/>
      <c r="I74" s="102" t="s">
        <v>68</v>
      </c>
      <c r="J74" s="103"/>
      <c r="K74" s="8"/>
      <c r="L74" s="86"/>
      <c r="M74" s="86"/>
    </row>
    <row r="75" spans="1:14" ht="23.1" customHeight="1">
      <c r="B75" s="111"/>
      <c r="C75" s="112"/>
      <c r="D75" s="112"/>
      <c r="E75" s="112"/>
      <c r="F75" s="112"/>
      <c r="G75" s="112"/>
      <c r="H75" s="113"/>
      <c r="I75" s="104"/>
      <c r="J75" s="105"/>
      <c r="K75" s="8"/>
      <c r="L75" s="86"/>
      <c r="M75" s="86"/>
    </row>
    <row r="76" spans="1:14" ht="23.1" customHeight="1" thickBot="1">
      <c r="B76" s="114"/>
      <c r="C76" s="115"/>
      <c r="D76" s="115"/>
      <c r="E76" s="115"/>
      <c r="F76" s="115"/>
      <c r="G76" s="115"/>
      <c r="H76" s="116"/>
      <c r="I76" s="106"/>
      <c r="J76" s="107"/>
      <c r="K76" s="8"/>
      <c r="L76" s="41" t="s">
        <v>47</v>
      </c>
      <c r="M76" s="42" t="str">
        <f>IF($M$9="","",$M$9)</f>
        <v/>
      </c>
      <c r="N76" s="43" t="s">
        <v>39</v>
      </c>
    </row>
    <row r="77" spans="1:14" s="2" customFormat="1" ht="21.95" customHeight="1">
      <c r="B77" s="91" t="s">
        <v>7</v>
      </c>
      <c r="C77" s="92"/>
      <c r="D77" s="93"/>
      <c r="E77" s="94" t="s">
        <v>8</v>
      </c>
      <c r="F77" s="95"/>
      <c r="G77" s="92"/>
      <c r="H77" s="96" t="s">
        <v>3</v>
      </c>
      <c r="I77" s="97"/>
      <c r="J77" s="94" t="s">
        <v>6</v>
      </c>
      <c r="K77" s="92"/>
      <c r="L77" s="11" t="s">
        <v>20</v>
      </c>
      <c r="M77" s="9" t="s">
        <v>21</v>
      </c>
    </row>
    <row r="78" spans="1:14" ht="21.95" customHeight="1">
      <c r="B78" s="59" t="str">
        <f>IF($B$11="","",$B$11)</f>
        <v/>
      </c>
      <c r="C78" s="60"/>
      <c r="D78" s="61"/>
      <c r="E78" s="62" t="str">
        <f>IF($E$11="","",$E$11)</f>
        <v/>
      </c>
      <c r="F78" s="63"/>
      <c r="G78" s="64"/>
      <c r="H78" s="79" t="str">
        <f>IF($H$11="","",$H$11)</f>
        <v/>
      </c>
      <c r="I78" s="80"/>
      <c r="J78" s="67" t="str">
        <f>IF($J$11="","",$J$11)</f>
        <v>式</v>
      </c>
      <c r="K78" s="68"/>
      <c r="L78" s="33" t="str">
        <f>IF($L$11="","",$L$11)</f>
        <v/>
      </c>
      <c r="M78" s="34" t="str">
        <f>IF($M$11="","",$M$11)</f>
        <v/>
      </c>
    </row>
    <row r="79" spans="1:14" ht="21.95" customHeight="1">
      <c r="B79" s="59" t="str">
        <f>IF($B$12="","",$B$12)</f>
        <v/>
      </c>
      <c r="C79" s="60"/>
      <c r="D79" s="61"/>
      <c r="E79" s="62" t="str">
        <f>IF($E$12="","",$E$12)</f>
        <v/>
      </c>
      <c r="F79" s="63"/>
      <c r="G79" s="64"/>
      <c r="H79" s="79" t="str">
        <f>IF($H$12="","",$H$12)</f>
        <v/>
      </c>
      <c r="I79" s="80"/>
      <c r="J79" s="67" t="str">
        <f>IF($J$12="","",$J$12)</f>
        <v/>
      </c>
      <c r="K79" s="68"/>
      <c r="L79" s="33" t="str">
        <f>IF($L$12="","",$L$12)</f>
        <v/>
      </c>
      <c r="M79" s="34" t="str">
        <f>IF($M$12="","",$M$12)</f>
        <v/>
      </c>
    </row>
    <row r="80" spans="1:14" ht="21.95" customHeight="1">
      <c r="B80" s="59" t="str">
        <f>IF($B$13="","",$B$13)</f>
        <v/>
      </c>
      <c r="C80" s="60"/>
      <c r="D80" s="61"/>
      <c r="E80" s="62" t="str">
        <f>IF($E$13="","",$E$13)</f>
        <v/>
      </c>
      <c r="F80" s="63"/>
      <c r="G80" s="64"/>
      <c r="H80" s="79" t="str">
        <f>IF($H$13="","",$H$13)</f>
        <v/>
      </c>
      <c r="I80" s="80"/>
      <c r="J80" s="67" t="str">
        <f>IF($J$13="","",$J$13)</f>
        <v/>
      </c>
      <c r="K80" s="68"/>
      <c r="L80" s="33" t="str">
        <f>IF($L$13="","",$L$13)</f>
        <v/>
      </c>
      <c r="M80" s="34" t="str">
        <f>IF($M$13="","",$M$13)</f>
        <v/>
      </c>
    </row>
    <row r="81" spans="2:13" ht="21.95" customHeight="1">
      <c r="B81" s="59"/>
      <c r="C81" s="60"/>
      <c r="D81" s="61"/>
      <c r="E81" s="62"/>
      <c r="F81" s="63"/>
      <c r="G81" s="64"/>
      <c r="H81" s="79"/>
      <c r="I81" s="80"/>
      <c r="J81" s="67"/>
      <c r="K81" s="68"/>
      <c r="L81" s="33"/>
      <c r="M81" s="34"/>
    </row>
    <row r="82" spans="2:13" ht="21.95" customHeight="1">
      <c r="B82" s="59"/>
      <c r="C82" s="60"/>
      <c r="D82" s="61"/>
      <c r="E82" s="62"/>
      <c r="F82" s="63"/>
      <c r="G82" s="64"/>
      <c r="H82" s="79"/>
      <c r="I82" s="80"/>
      <c r="J82" s="67"/>
      <c r="K82" s="68"/>
      <c r="L82" s="33"/>
      <c r="M82" s="34" t="str">
        <f t="shared" ref="M82" si="5">IF(H82*L82=0,"",H82*L82)</f>
        <v/>
      </c>
    </row>
    <row r="83" spans="2:13" ht="21.95" customHeight="1">
      <c r="B83" s="28">
        <f>B16</f>
        <v>10</v>
      </c>
      <c r="C83" s="25" t="s">
        <v>27</v>
      </c>
      <c r="D83" s="26"/>
      <c r="E83" s="62"/>
      <c r="F83" s="63"/>
      <c r="G83" s="64"/>
      <c r="H83" s="65"/>
      <c r="I83" s="66"/>
      <c r="J83" s="67"/>
      <c r="K83" s="68"/>
      <c r="L83" s="33"/>
      <c r="M83" s="34">
        <f>IF($M$16="","",$M$16)</f>
        <v>0</v>
      </c>
    </row>
    <row r="84" spans="2:13" ht="21.95" customHeight="1">
      <c r="B84" s="59"/>
      <c r="C84" s="60"/>
      <c r="D84" s="61"/>
      <c r="E84" s="62"/>
      <c r="F84" s="63"/>
      <c r="G84" s="64"/>
      <c r="H84" s="65"/>
      <c r="I84" s="66"/>
      <c r="J84" s="67"/>
      <c r="K84" s="68"/>
      <c r="L84" s="33"/>
      <c r="M84" s="34" t="str">
        <f t="shared" ref="M84:M85" si="6">IF(H84*L84=0,"",H84*L84)</f>
        <v/>
      </c>
    </row>
    <row r="85" spans="2:13" ht="21.95" customHeight="1" thickBot="1">
      <c r="B85" s="69"/>
      <c r="C85" s="70"/>
      <c r="D85" s="71"/>
      <c r="E85" s="72"/>
      <c r="F85" s="73"/>
      <c r="G85" s="74"/>
      <c r="H85" s="75"/>
      <c r="I85" s="76"/>
      <c r="J85" s="77"/>
      <c r="K85" s="78"/>
      <c r="L85" s="35"/>
      <c r="M85" s="36" t="str">
        <f t="shared" si="6"/>
        <v/>
      </c>
    </row>
    <row r="86" spans="2:13" ht="21.95" customHeight="1" thickBot="1">
      <c r="B86" s="40" t="s">
        <v>30</v>
      </c>
      <c r="C86" s="29"/>
      <c r="D86" s="29"/>
      <c r="E86" s="29"/>
      <c r="F86" s="29"/>
      <c r="G86" s="29"/>
      <c r="H86" s="29"/>
      <c r="I86" s="29"/>
      <c r="J86" s="29"/>
      <c r="K86" s="30"/>
      <c r="L86" s="37" t="s">
        <v>0</v>
      </c>
      <c r="M86" s="38">
        <f>SUM(M78:M85)</f>
        <v>0</v>
      </c>
    </row>
    <row r="87" spans="2:13" ht="24" customHeight="1">
      <c r="B87" s="31" t="s">
        <v>32</v>
      </c>
      <c r="C87" s="31" t="s">
        <v>33</v>
      </c>
      <c r="D87" s="55">
        <f>$D$20</f>
        <v>0</v>
      </c>
      <c r="E87" s="55"/>
      <c r="F87" s="55"/>
      <c r="G87" s="31" t="s">
        <v>34</v>
      </c>
      <c r="H87" s="31"/>
      <c r="I87" s="56">
        <f>$I$20</f>
        <v>0</v>
      </c>
      <c r="J87" s="56"/>
      <c r="K87" s="56"/>
      <c r="L87" s="56"/>
      <c r="M87" s="32"/>
    </row>
    <row r="88" spans="2:13" ht="21.95" customHeight="1">
      <c r="B88" s="31" t="s">
        <v>31</v>
      </c>
      <c r="C88" s="31" t="s">
        <v>33</v>
      </c>
      <c r="D88" s="55" t="str">
        <f>$D$21</f>
        <v>普通　･　当座</v>
      </c>
      <c r="E88" s="55"/>
      <c r="F88" s="55"/>
      <c r="G88" s="31" t="s">
        <v>28</v>
      </c>
      <c r="H88" s="31"/>
      <c r="I88" s="57">
        <f>I21</f>
        <v>0</v>
      </c>
      <c r="J88" s="56"/>
      <c r="K88" s="56"/>
      <c r="L88" s="56"/>
      <c r="M88" s="32">
        <v>45170</v>
      </c>
    </row>
  </sheetData>
  <mergeCells count="189">
    <mergeCell ref="C4:E4"/>
    <mergeCell ref="G4:J4"/>
    <mergeCell ref="D5:J5"/>
    <mergeCell ref="L5:M8"/>
    <mergeCell ref="D6:J6"/>
    <mergeCell ref="B10:D10"/>
    <mergeCell ref="E10:G10"/>
    <mergeCell ref="H10:I10"/>
    <mergeCell ref="J10:K10"/>
    <mergeCell ref="B13:D13"/>
    <mergeCell ref="E13:G13"/>
    <mergeCell ref="H13:I13"/>
    <mergeCell ref="J13:K13"/>
    <mergeCell ref="B14:D14"/>
    <mergeCell ref="E14:G14"/>
    <mergeCell ref="H14:I14"/>
    <mergeCell ref="J14:K14"/>
    <mergeCell ref="B11:D11"/>
    <mergeCell ref="E11:G11"/>
    <mergeCell ref="H11:I11"/>
    <mergeCell ref="J11:K11"/>
    <mergeCell ref="B12:D12"/>
    <mergeCell ref="E12:G12"/>
    <mergeCell ref="H12:I12"/>
    <mergeCell ref="J12:K12"/>
    <mergeCell ref="B17:D17"/>
    <mergeCell ref="E17:G17"/>
    <mergeCell ref="H17:I17"/>
    <mergeCell ref="J17:K17"/>
    <mergeCell ref="B18:D18"/>
    <mergeCell ref="E18:G18"/>
    <mergeCell ref="H18:I18"/>
    <mergeCell ref="J18:K18"/>
    <mergeCell ref="B15:D15"/>
    <mergeCell ref="E15:G15"/>
    <mergeCell ref="H15:I15"/>
    <mergeCell ref="J15:K15"/>
    <mergeCell ref="E16:G16"/>
    <mergeCell ref="H16:I16"/>
    <mergeCell ref="J16:K16"/>
    <mergeCell ref="D28:J28"/>
    <mergeCell ref="L28:M31"/>
    <mergeCell ref="D29:J29"/>
    <mergeCell ref="B33:D33"/>
    <mergeCell ref="E33:G33"/>
    <mergeCell ref="H33:I33"/>
    <mergeCell ref="J33:K33"/>
    <mergeCell ref="D20:F20"/>
    <mergeCell ref="I20:L20"/>
    <mergeCell ref="D21:F21"/>
    <mergeCell ref="I21:L21"/>
    <mergeCell ref="H22:I23"/>
    <mergeCell ref="C27:E27"/>
    <mergeCell ref="G27:J27"/>
    <mergeCell ref="B36:D36"/>
    <mergeCell ref="E36:G36"/>
    <mergeCell ref="H36:I36"/>
    <mergeCell ref="J36:K36"/>
    <mergeCell ref="B37:D37"/>
    <mergeCell ref="E37:G37"/>
    <mergeCell ref="H37:I37"/>
    <mergeCell ref="J37:K37"/>
    <mergeCell ref="B34:D34"/>
    <mergeCell ref="E34:G34"/>
    <mergeCell ref="H34:I34"/>
    <mergeCell ref="J34:K34"/>
    <mergeCell ref="B35:D35"/>
    <mergeCell ref="E35:G35"/>
    <mergeCell ref="H35:I35"/>
    <mergeCell ref="J35:K35"/>
    <mergeCell ref="B40:D40"/>
    <mergeCell ref="E40:G40"/>
    <mergeCell ref="H40:I40"/>
    <mergeCell ref="J40:K40"/>
    <mergeCell ref="B41:D41"/>
    <mergeCell ref="E41:G41"/>
    <mergeCell ref="H41:I41"/>
    <mergeCell ref="J41:K41"/>
    <mergeCell ref="B38:D38"/>
    <mergeCell ref="E38:G38"/>
    <mergeCell ref="H38:I38"/>
    <mergeCell ref="J38:K38"/>
    <mergeCell ref="E39:G39"/>
    <mergeCell ref="H39:I39"/>
    <mergeCell ref="J39:K39"/>
    <mergeCell ref="D49:J49"/>
    <mergeCell ref="L49:M52"/>
    <mergeCell ref="D50:J50"/>
    <mergeCell ref="B54:D54"/>
    <mergeCell ref="E54:G54"/>
    <mergeCell ref="H54:I54"/>
    <mergeCell ref="J54:K54"/>
    <mergeCell ref="D43:F43"/>
    <mergeCell ref="I43:L43"/>
    <mergeCell ref="D44:F44"/>
    <mergeCell ref="I44:L44"/>
    <mergeCell ref="C48:E48"/>
    <mergeCell ref="G48:J48"/>
    <mergeCell ref="B51:C51"/>
    <mergeCell ref="D51:F51"/>
    <mergeCell ref="G51:H51"/>
    <mergeCell ref="I51:J51"/>
    <mergeCell ref="B52:C53"/>
    <mergeCell ref="D52:F53"/>
    <mergeCell ref="G52:H53"/>
    <mergeCell ref="I52:J53"/>
    <mergeCell ref="B57:D57"/>
    <mergeCell ref="E57:G57"/>
    <mergeCell ref="H57:I57"/>
    <mergeCell ref="J57:K57"/>
    <mergeCell ref="B58:D58"/>
    <mergeCell ref="E58:G58"/>
    <mergeCell ref="H58:I58"/>
    <mergeCell ref="J58:K58"/>
    <mergeCell ref="B55:D55"/>
    <mergeCell ref="E55:G55"/>
    <mergeCell ref="H55:I55"/>
    <mergeCell ref="J55:K55"/>
    <mergeCell ref="B56:D56"/>
    <mergeCell ref="E56:G56"/>
    <mergeCell ref="H56:I56"/>
    <mergeCell ref="J56:K56"/>
    <mergeCell ref="B61:D61"/>
    <mergeCell ref="E61:G61"/>
    <mergeCell ref="H61:I61"/>
    <mergeCell ref="J61:K61"/>
    <mergeCell ref="B62:D62"/>
    <mergeCell ref="E62:G62"/>
    <mergeCell ref="H62:I62"/>
    <mergeCell ref="J62:K62"/>
    <mergeCell ref="B59:D59"/>
    <mergeCell ref="E59:G59"/>
    <mergeCell ref="H59:I59"/>
    <mergeCell ref="J59:K59"/>
    <mergeCell ref="E60:G60"/>
    <mergeCell ref="H60:I60"/>
    <mergeCell ref="J60:K60"/>
    <mergeCell ref="L72:M75"/>
    <mergeCell ref="D73:J73"/>
    <mergeCell ref="B77:D77"/>
    <mergeCell ref="E77:G77"/>
    <mergeCell ref="H77:I77"/>
    <mergeCell ref="J77:K77"/>
    <mergeCell ref="D64:F64"/>
    <mergeCell ref="I64:L64"/>
    <mergeCell ref="D65:F65"/>
    <mergeCell ref="I65:L65"/>
    <mergeCell ref="H66:I67"/>
    <mergeCell ref="C71:E71"/>
    <mergeCell ref="G71:J71"/>
    <mergeCell ref="B78:D78"/>
    <mergeCell ref="E78:G78"/>
    <mergeCell ref="H78:I78"/>
    <mergeCell ref="J78:K78"/>
    <mergeCell ref="B79:D79"/>
    <mergeCell ref="E79:G79"/>
    <mergeCell ref="H79:I79"/>
    <mergeCell ref="J79:K79"/>
    <mergeCell ref="D72:J72"/>
    <mergeCell ref="B74:H76"/>
    <mergeCell ref="I74:J74"/>
    <mergeCell ref="I75:J76"/>
    <mergeCell ref="B82:D82"/>
    <mergeCell ref="E82:G82"/>
    <mergeCell ref="H82:I82"/>
    <mergeCell ref="J82:K82"/>
    <mergeCell ref="E83:G83"/>
    <mergeCell ref="H83:I83"/>
    <mergeCell ref="J83:K83"/>
    <mergeCell ref="B80:D80"/>
    <mergeCell ref="E80:G80"/>
    <mergeCell ref="H80:I80"/>
    <mergeCell ref="J80:K80"/>
    <mergeCell ref="B81:D81"/>
    <mergeCell ref="E81:G81"/>
    <mergeCell ref="H81:I81"/>
    <mergeCell ref="J81:K81"/>
    <mergeCell ref="D87:F87"/>
    <mergeCell ref="I87:L87"/>
    <mergeCell ref="D88:F88"/>
    <mergeCell ref="I88:L88"/>
    <mergeCell ref="B84:D84"/>
    <mergeCell ref="E84:G84"/>
    <mergeCell ref="H84:I84"/>
    <mergeCell ref="J84:K84"/>
    <mergeCell ref="B85:D85"/>
    <mergeCell ref="E85:G85"/>
    <mergeCell ref="H85:I85"/>
    <mergeCell ref="J85:K85"/>
  </mergeCells>
  <phoneticPr fontId="6"/>
  <printOptions horizontalCentered="1" verticalCentered="1"/>
  <pageMargins left="0.70866141732283472" right="0.19685039370078741" top="0" bottom="0" header="0.31496062992125984" footer="0.31496062992125984"/>
  <pageSetup paperSize="9" scale="89" orientation="portrait" r:id="rId1"/>
  <rowBreaks count="1" manualBreakCount="1">
    <brk id="44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8"/>
  <sheetViews>
    <sheetView view="pageBreakPreview" zoomScaleNormal="100" zoomScaleSheetLayoutView="100" workbookViewId="0">
      <selection activeCell="P53" sqref="P53"/>
    </sheetView>
  </sheetViews>
  <sheetFormatPr defaultColWidth="9" defaultRowHeight="14.25"/>
  <cols>
    <col min="1" max="1" width="1" style="1" customWidth="1"/>
    <col min="2" max="2" width="9.75" style="1" customWidth="1"/>
    <col min="3" max="3" width="2" style="1" customWidth="1"/>
    <col min="4" max="4" width="9" style="1"/>
    <col min="5" max="5" width="3.375" style="1" customWidth="1"/>
    <col min="6" max="6" width="5.875" style="1" customWidth="1"/>
    <col min="7" max="7" width="6.125" style="1" customWidth="1"/>
    <col min="8" max="8" width="5.25" style="1" customWidth="1"/>
    <col min="9" max="9" width="4.5" style="1" customWidth="1"/>
    <col min="10" max="10" width="5.125" style="1" customWidth="1"/>
    <col min="11" max="11" width="2" style="6" customWidth="1"/>
    <col min="12" max="12" width="14.125" style="6" customWidth="1"/>
    <col min="13" max="13" width="21.875" style="6" customWidth="1"/>
    <col min="14" max="14" width="1.625" style="1" customWidth="1"/>
    <col min="15" max="16384" width="9" style="1"/>
  </cols>
  <sheetData>
    <row r="1" spans="2:16">
      <c r="M1" s="14" t="s">
        <v>15</v>
      </c>
    </row>
    <row r="2" spans="2:16" ht="40.5" customHeight="1">
      <c r="B2" s="5" t="s">
        <v>1</v>
      </c>
      <c r="C2" s="5"/>
      <c r="G2" s="10" t="s">
        <v>14</v>
      </c>
      <c r="J2" s="10"/>
      <c r="K2" s="10"/>
      <c r="L2" s="10"/>
      <c r="M2" s="13" t="s">
        <v>12</v>
      </c>
      <c r="P2" s="1" t="s">
        <v>52</v>
      </c>
    </row>
    <row r="3" spans="2:16" ht="12" customHeight="1" thickBot="1"/>
    <row r="4" spans="2:16" ht="21.95" customHeight="1">
      <c r="B4" s="23" t="s">
        <v>4</v>
      </c>
      <c r="C4" s="98">
        <v>170001</v>
      </c>
      <c r="D4" s="98"/>
      <c r="E4" s="99"/>
      <c r="F4" s="19" t="s">
        <v>13</v>
      </c>
      <c r="G4" s="100">
        <v>45184</v>
      </c>
      <c r="H4" s="100"/>
      <c r="I4" s="100"/>
      <c r="J4" s="101"/>
      <c r="K4" s="7"/>
      <c r="L4" s="20" t="s">
        <v>19</v>
      </c>
      <c r="P4" s="1" t="s">
        <v>51</v>
      </c>
    </row>
    <row r="5" spans="2:16" ht="21.95" customHeight="1">
      <c r="B5" s="24" t="s">
        <v>5</v>
      </c>
      <c r="C5" s="22"/>
      <c r="D5" s="83" t="s">
        <v>22</v>
      </c>
      <c r="E5" s="84"/>
      <c r="F5" s="84"/>
      <c r="G5" s="84"/>
      <c r="H5" s="84"/>
      <c r="I5" s="84"/>
      <c r="J5" s="85"/>
      <c r="K5" s="7"/>
      <c r="L5" s="136" t="s">
        <v>50</v>
      </c>
      <c r="M5" s="86"/>
      <c r="P5" s="1" t="s">
        <v>53</v>
      </c>
    </row>
    <row r="6" spans="2:16" ht="21.95" customHeight="1">
      <c r="B6" s="24" t="s">
        <v>2</v>
      </c>
      <c r="C6" s="22"/>
      <c r="D6" s="87" t="s">
        <v>48</v>
      </c>
      <c r="E6" s="88"/>
      <c r="F6" s="88"/>
      <c r="G6" s="88"/>
      <c r="H6" s="89"/>
      <c r="I6" s="89"/>
      <c r="J6" s="90"/>
      <c r="K6" s="7"/>
      <c r="L6" s="86"/>
      <c r="M6" s="86"/>
    </row>
    <row r="7" spans="2:16" ht="23.1" customHeight="1">
      <c r="B7" s="3" t="s">
        <v>17</v>
      </c>
      <c r="C7" s="21"/>
      <c r="J7" s="4"/>
      <c r="K7" s="8"/>
      <c r="L7" s="86"/>
      <c r="M7" s="86"/>
      <c r="P7" s="1" t="s">
        <v>56</v>
      </c>
    </row>
    <row r="8" spans="2:16" ht="23.1" customHeight="1">
      <c r="B8" s="3" t="s">
        <v>25</v>
      </c>
      <c r="C8" s="21"/>
      <c r="J8" s="4"/>
      <c r="K8" s="8"/>
      <c r="L8" s="86"/>
      <c r="M8" s="86"/>
      <c r="P8" s="1" t="s">
        <v>57</v>
      </c>
    </row>
    <row r="9" spans="2:16" ht="23.1" customHeight="1" thickBot="1">
      <c r="B9" s="3" t="s">
        <v>18</v>
      </c>
      <c r="C9" s="21"/>
      <c r="J9" s="4"/>
      <c r="K9" s="8"/>
      <c r="L9" s="50" t="s">
        <v>59</v>
      </c>
      <c r="M9" s="51" t="s">
        <v>49</v>
      </c>
      <c r="N9" s="52" t="s">
        <v>39</v>
      </c>
    </row>
    <row r="10" spans="2:16" s="2" customFormat="1" ht="21.95" customHeight="1">
      <c r="B10" s="91" t="s">
        <v>7</v>
      </c>
      <c r="C10" s="92"/>
      <c r="D10" s="93"/>
      <c r="E10" s="94" t="s">
        <v>8</v>
      </c>
      <c r="F10" s="95"/>
      <c r="G10" s="92"/>
      <c r="H10" s="96" t="s">
        <v>3</v>
      </c>
      <c r="I10" s="97"/>
      <c r="J10" s="94" t="s">
        <v>6</v>
      </c>
      <c r="K10" s="92"/>
      <c r="L10" s="11" t="s">
        <v>20</v>
      </c>
      <c r="M10" s="9" t="s">
        <v>21</v>
      </c>
      <c r="P10" s="1" t="s">
        <v>54</v>
      </c>
    </row>
    <row r="11" spans="2:16" ht="21.95" customHeight="1">
      <c r="B11" s="59" t="s">
        <v>23</v>
      </c>
      <c r="C11" s="60"/>
      <c r="D11" s="61"/>
      <c r="E11" s="62"/>
      <c r="F11" s="63"/>
      <c r="G11" s="64"/>
      <c r="H11" s="79">
        <v>1</v>
      </c>
      <c r="I11" s="80"/>
      <c r="J11" s="67" t="s">
        <v>24</v>
      </c>
      <c r="K11" s="68"/>
      <c r="L11" s="33">
        <v>300000</v>
      </c>
      <c r="M11" s="34">
        <f>IF(H11*L11=0,"",H11*L11)</f>
        <v>300000</v>
      </c>
      <c r="P11" s="1" t="s">
        <v>55</v>
      </c>
    </row>
    <row r="12" spans="2:16" ht="21.95" customHeight="1">
      <c r="B12" s="59" t="s">
        <v>36</v>
      </c>
      <c r="C12" s="60"/>
      <c r="D12" s="61"/>
      <c r="E12" s="62"/>
      <c r="F12" s="63"/>
      <c r="G12" s="64"/>
      <c r="H12" s="79">
        <v>1</v>
      </c>
      <c r="I12" s="80"/>
      <c r="J12" s="67" t="s">
        <v>38</v>
      </c>
      <c r="K12" s="68"/>
      <c r="L12" s="33">
        <v>250000</v>
      </c>
      <c r="M12" s="34">
        <f t="shared" ref="M12:M18" si="0">IF(H12*L12=0,"",H12*L12)</f>
        <v>250000</v>
      </c>
    </row>
    <row r="13" spans="2:16" ht="21.95" customHeight="1">
      <c r="B13" s="59" t="s">
        <v>37</v>
      </c>
      <c r="C13" s="60"/>
      <c r="D13" s="61"/>
      <c r="E13" s="62"/>
      <c r="F13" s="63"/>
      <c r="G13" s="64"/>
      <c r="H13" s="79">
        <v>1</v>
      </c>
      <c r="I13" s="80"/>
      <c r="J13" s="67" t="s">
        <v>38</v>
      </c>
      <c r="K13" s="68"/>
      <c r="L13" s="33">
        <v>50000</v>
      </c>
      <c r="M13" s="34">
        <f t="shared" si="0"/>
        <v>50000</v>
      </c>
      <c r="P13" s="1" t="s">
        <v>58</v>
      </c>
    </row>
    <row r="14" spans="2:16" ht="21.95" customHeight="1">
      <c r="B14" s="59"/>
      <c r="C14" s="60"/>
      <c r="D14" s="61"/>
      <c r="E14" s="62"/>
      <c r="F14" s="63"/>
      <c r="G14" s="64"/>
      <c r="H14" s="79"/>
      <c r="I14" s="80"/>
      <c r="J14" s="67"/>
      <c r="K14" s="68"/>
      <c r="L14" s="33"/>
      <c r="M14" s="34"/>
    </row>
    <row r="15" spans="2:16" ht="21.95" customHeight="1">
      <c r="B15" s="59"/>
      <c r="C15" s="60"/>
      <c r="D15" s="61"/>
      <c r="E15" s="62"/>
      <c r="F15" s="63"/>
      <c r="G15" s="64"/>
      <c r="H15" s="79"/>
      <c r="I15" s="80"/>
      <c r="J15" s="67"/>
      <c r="K15" s="68"/>
      <c r="L15" s="33"/>
      <c r="M15" s="34" t="str">
        <f t="shared" si="0"/>
        <v/>
      </c>
    </row>
    <row r="16" spans="2:16" ht="21.95" customHeight="1">
      <c r="B16" s="44">
        <v>10</v>
      </c>
      <c r="C16" s="45" t="s">
        <v>27</v>
      </c>
      <c r="D16" s="46"/>
      <c r="E16" s="62"/>
      <c r="F16" s="63"/>
      <c r="G16" s="64"/>
      <c r="H16" s="65"/>
      <c r="I16" s="66"/>
      <c r="J16" s="67"/>
      <c r="K16" s="68"/>
      <c r="L16" s="33"/>
      <c r="M16" s="54">
        <f>SUM(M11:M15)*B16/100</f>
        <v>60000</v>
      </c>
    </row>
    <row r="17" spans="1:16" ht="21.95" customHeight="1">
      <c r="B17" s="59"/>
      <c r="C17" s="60"/>
      <c r="D17" s="61"/>
      <c r="E17" s="62"/>
      <c r="F17" s="63"/>
      <c r="G17" s="64"/>
      <c r="H17" s="65"/>
      <c r="I17" s="66"/>
      <c r="J17" s="67"/>
      <c r="K17" s="68"/>
      <c r="L17" s="33"/>
      <c r="M17" s="34" t="str">
        <f t="shared" si="0"/>
        <v/>
      </c>
    </row>
    <row r="18" spans="1:16" ht="21.95" customHeight="1" thickBot="1">
      <c r="B18" s="69"/>
      <c r="C18" s="70"/>
      <c r="D18" s="71"/>
      <c r="E18" s="72"/>
      <c r="F18" s="73"/>
      <c r="G18" s="74"/>
      <c r="H18" s="75"/>
      <c r="I18" s="76"/>
      <c r="J18" s="77"/>
      <c r="K18" s="78"/>
      <c r="L18" s="35"/>
      <c r="M18" s="36" t="str">
        <f t="shared" si="0"/>
        <v/>
      </c>
    </row>
    <row r="19" spans="1:16" ht="21.95" customHeight="1" thickBot="1">
      <c r="B19" s="47" t="s">
        <v>30</v>
      </c>
      <c r="C19" s="48"/>
      <c r="D19" s="48"/>
      <c r="E19" s="48"/>
      <c r="F19" s="48"/>
      <c r="G19" s="48"/>
      <c r="H19" s="48"/>
      <c r="I19" s="29"/>
      <c r="J19" s="29"/>
      <c r="K19" s="30"/>
      <c r="L19" s="37" t="s">
        <v>0</v>
      </c>
      <c r="M19" s="38">
        <f>SUM(M11:M18)</f>
        <v>660000</v>
      </c>
    </row>
    <row r="20" spans="1:16" ht="24" customHeight="1">
      <c r="B20" s="49" t="s">
        <v>32</v>
      </c>
      <c r="C20" s="49" t="s">
        <v>33</v>
      </c>
      <c r="D20" s="137" t="s">
        <v>43</v>
      </c>
      <c r="E20" s="137"/>
      <c r="F20" s="137"/>
      <c r="G20" s="49" t="s">
        <v>35</v>
      </c>
      <c r="H20" s="49"/>
      <c r="I20" s="138" t="s">
        <v>44</v>
      </c>
      <c r="J20" s="138"/>
      <c r="K20" s="138"/>
      <c r="L20" s="138"/>
      <c r="M20" s="32"/>
    </row>
    <row r="21" spans="1:16" ht="21.95" customHeight="1">
      <c r="B21" s="49" t="s">
        <v>31</v>
      </c>
      <c r="C21" s="49" t="s">
        <v>33</v>
      </c>
      <c r="D21" s="138" t="s">
        <v>46</v>
      </c>
      <c r="E21" s="138"/>
      <c r="F21" s="138"/>
      <c r="G21" s="49" t="s">
        <v>29</v>
      </c>
      <c r="H21" s="49"/>
      <c r="I21" s="139" t="s">
        <v>45</v>
      </c>
      <c r="J21" s="139"/>
      <c r="K21" s="139"/>
      <c r="L21" s="139"/>
      <c r="M21" s="32">
        <v>45170</v>
      </c>
    </row>
    <row r="22" spans="1:16" ht="13.5" customHeight="1">
      <c r="A22" s="15"/>
      <c r="B22" s="16"/>
      <c r="C22" s="16"/>
      <c r="D22" s="16"/>
      <c r="E22" s="16"/>
      <c r="F22" s="16"/>
      <c r="G22" s="16"/>
      <c r="H22" s="58" t="s">
        <v>16</v>
      </c>
      <c r="I22" s="58"/>
      <c r="J22" s="16"/>
      <c r="K22" s="17"/>
      <c r="L22" s="17"/>
      <c r="M22" s="18"/>
      <c r="N22" s="15"/>
    </row>
    <row r="23" spans="1:16" ht="13.5" customHeight="1">
      <c r="B23" s="2"/>
      <c r="C23" s="2"/>
      <c r="D23" s="2"/>
      <c r="E23" s="2"/>
      <c r="F23" s="2"/>
      <c r="G23" s="2"/>
      <c r="H23" s="58"/>
      <c r="I23" s="58"/>
      <c r="J23" s="2"/>
      <c r="K23" s="7"/>
      <c r="L23" s="7"/>
      <c r="M23" s="8"/>
    </row>
    <row r="24" spans="1:16">
      <c r="H24" s="27"/>
      <c r="I24" s="27"/>
      <c r="M24" s="14" t="s">
        <v>40</v>
      </c>
    </row>
    <row r="25" spans="1:16" ht="40.5" customHeight="1">
      <c r="B25" s="5" t="s">
        <v>1</v>
      </c>
      <c r="C25" s="5"/>
      <c r="G25" s="10" t="s">
        <v>9</v>
      </c>
      <c r="J25" s="10"/>
      <c r="K25" s="10"/>
      <c r="L25" s="10"/>
      <c r="M25" s="13" t="s">
        <v>26</v>
      </c>
    </row>
    <row r="26" spans="1:16" ht="12" customHeight="1" thickBot="1"/>
    <row r="27" spans="1:16" ht="21.95" customHeight="1">
      <c r="B27" s="23" t="s">
        <v>4</v>
      </c>
      <c r="C27" s="98">
        <f>$C$4</f>
        <v>170001</v>
      </c>
      <c r="D27" s="98"/>
      <c r="E27" s="99"/>
      <c r="F27" s="19" t="s">
        <v>13</v>
      </c>
      <c r="G27" s="100">
        <f>$G$4</f>
        <v>45184</v>
      </c>
      <c r="H27" s="100"/>
      <c r="I27" s="100"/>
      <c r="J27" s="101"/>
      <c r="K27" s="7"/>
      <c r="L27" s="20" t="s">
        <v>19</v>
      </c>
    </row>
    <row r="28" spans="1:16" ht="21.95" customHeight="1">
      <c r="B28" s="24" t="s">
        <v>5</v>
      </c>
      <c r="C28" s="22"/>
      <c r="D28" s="83" t="str">
        <f>$D$5</f>
        <v>旭日ビル新築工事</v>
      </c>
      <c r="E28" s="84"/>
      <c r="F28" s="84"/>
      <c r="G28" s="84"/>
      <c r="H28" s="84"/>
      <c r="I28" s="84"/>
      <c r="J28" s="85"/>
      <c r="K28" s="7"/>
      <c r="L28" s="86" t="str">
        <f>L5</f>
        <v>住所･社名　(ｺﾞﾑ印可)</v>
      </c>
      <c r="M28" s="86"/>
    </row>
    <row r="29" spans="1:16" ht="21.95" customHeight="1">
      <c r="B29" s="24" t="s">
        <v>2</v>
      </c>
      <c r="C29" s="22"/>
      <c r="D29" s="87" t="str">
        <f>$D$6</f>
        <v>現場</v>
      </c>
      <c r="E29" s="88"/>
      <c r="F29" s="88"/>
      <c r="G29" s="88"/>
      <c r="H29" s="89"/>
      <c r="I29" s="89"/>
      <c r="J29" s="90"/>
      <c r="K29" s="7"/>
      <c r="L29" s="86"/>
      <c r="M29" s="86"/>
    </row>
    <row r="30" spans="1:16" ht="23.1" customHeight="1">
      <c r="B30" s="3" t="s">
        <v>17</v>
      </c>
      <c r="C30" s="21"/>
      <c r="J30" s="4"/>
      <c r="K30" s="8"/>
      <c r="L30" s="86"/>
      <c r="M30" s="86"/>
    </row>
    <row r="31" spans="1:16" ht="23.1" customHeight="1">
      <c r="B31" s="3" t="s">
        <v>25</v>
      </c>
      <c r="C31" s="21"/>
      <c r="J31" s="4"/>
      <c r="K31" s="8"/>
      <c r="L31" s="86"/>
      <c r="M31" s="86"/>
      <c r="P31" s="2"/>
    </row>
    <row r="32" spans="1:16" ht="23.1" customHeight="1" thickBot="1">
      <c r="B32" s="3" t="s">
        <v>18</v>
      </c>
      <c r="C32" s="21"/>
      <c r="J32" s="4"/>
      <c r="K32" s="8"/>
      <c r="L32" s="50" t="s">
        <v>59</v>
      </c>
      <c r="M32" s="51" t="str">
        <f>IF($M$9="","",$M$9)</f>
        <v>6-0109-0100-3251</v>
      </c>
      <c r="N32" s="52" t="s">
        <v>39</v>
      </c>
    </row>
    <row r="33" spans="2:16" s="2" customFormat="1" ht="21.95" customHeight="1">
      <c r="B33" s="91" t="s">
        <v>7</v>
      </c>
      <c r="C33" s="92"/>
      <c r="D33" s="93"/>
      <c r="E33" s="94" t="s">
        <v>8</v>
      </c>
      <c r="F33" s="95"/>
      <c r="G33" s="92"/>
      <c r="H33" s="96" t="s">
        <v>3</v>
      </c>
      <c r="I33" s="97"/>
      <c r="J33" s="94" t="s">
        <v>6</v>
      </c>
      <c r="K33" s="92"/>
      <c r="L33" s="11" t="s">
        <v>20</v>
      </c>
      <c r="M33" s="9" t="s">
        <v>21</v>
      </c>
      <c r="P33" s="1"/>
    </row>
    <row r="34" spans="2:16" ht="21.95" customHeight="1">
      <c r="B34" s="59" t="str">
        <f>IF($B$11="","",$B$11)</f>
        <v>インターホン（機器）</v>
      </c>
      <c r="C34" s="60"/>
      <c r="D34" s="61"/>
      <c r="E34" s="62" t="str">
        <f>IF($E$11="","",$E$11)</f>
        <v/>
      </c>
      <c r="F34" s="63"/>
      <c r="G34" s="64"/>
      <c r="H34" s="81">
        <f>IF($H$11="","",$H$11)</f>
        <v>1</v>
      </c>
      <c r="I34" s="82"/>
      <c r="J34" s="67" t="str">
        <f>IF($J$11="","",$J$11)</f>
        <v>式</v>
      </c>
      <c r="K34" s="68"/>
      <c r="L34" s="39">
        <f>IF($L$11="","",$L$11)</f>
        <v>300000</v>
      </c>
      <c r="M34" s="34">
        <f>IF($M$11="","",$M$11)</f>
        <v>300000</v>
      </c>
    </row>
    <row r="35" spans="2:16" ht="21.95" customHeight="1">
      <c r="B35" s="59" t="str">
        <f>IF($B$12="","",$B$12)</f>
        <v>インターホン（労務）</v>
      </c>
      <c r="C35" s="60"/>
      <c r="D35" s="61"/>
      <c r="E35" s="62" t="str">
        <f>IF($E$12="","",$E$12)</f>
        <v/>
      </c>
      <c r="F35" s="63"/>
      <c r="G35" s="64"/>
      <c r="H35" s="81">
        <f>IF($H$12="","",$H$12)</f>
        <v>1</v>
      </c>
      <c r="I35" s="82"/>
      <c r="J35" s="67" t="str">
        <f>IF($J$12="","",$J$12)</f>
        <v>式</v>
      </c>
      <c r="K35" s="68"/>
      <c r="L35" s="39">
        <f>IF($L$12="","",$L$12)</f>
        <v>250000</v>
      </c>
      <c r="M35" s="34">
        <f>IF($M$12="","",$M$12)</f>
        <v>250000</v>
      </c>
    </row>
    <row r="36" spans="2:16" ht="21.95" customHeight="1">
      <c r="B36" s="59" t="str">
        <f>IF($B$13="","",$B$13)</f>
        <v>法定福利費</v>
      </c>
      <c r="C36" s="60"/>
      <c r="D36" s="61"/>
      <c r="E36" s="62" t="str">
        <f>IF($E$13="","",$E$13)</f>
        <v/>
      </c>
      <c r="F36" s="63"/>
      <c r="G36" s="64"/>
      <c r="H36" s="81">
        <f>IF($H$13="","",$H$13)</f>
        <v>1</v>
      </c>
      <c r="I36" s="82"/>
      <c r="J36" s="67" t="str">
        <f>IF($J$13="","",$J$13)</f>
        <v>式</v>
      </c>
      <c r="K36" s="68"/>
      <c r="L36" s="39">
        <f>IF($L$13="","",$L$13)</f>
        <v>50000</v>
      </c>
      <c r="M36" s="34">
        <f>IF($M$13="","",$M$13)</f>
        <v>50000</v>
      </c>
    </row>
    <row r="37" spans="2:16" ht="21.95" customHeight="1">
      <c r="B37" s="59"/>
      <c r="C37" s="60"/>
      <c r="D37" s="61"/>
      <c r="E37" s="62"/>
      <c r="F37" s="63"/>
      <c r="G37" s="64"/>
      <c r="H37" s="79"/>
      <c r="I37" s="80"/>
      <c r="J37" s="67"/>
      <c r="K37" s="68"/>
      <c r="L37" s="33"/>
      <c r="M37" s="34"/>
    </row>
    <row r="38" spans="2:16" ht="21.95" customHeight="1">
      <c r="B38" s="59"/>
      <c r="C38" s="60"/>
      <c r="D38" s="61"/>
      <c r="E38" s="62"/>
      <c r="F38" s="63"/>
      <c r="G38" s="64"/>
      <c r="H38" s="79"/>
      <c r="I38" s="80"/>
      <c r="J38" s="67"/>
      <c r="K38" s="68"/>
      <c r="L38" s="33"/>
      <c r="M38" s="34" t="str">
        <f t="shared" ref="M38" si="1">IF(H38*L38=0,"",H38*L38)</f>
        <v/>
      </c>
    </row>
    <row r="39" spans="2:16" ht="21.95" customHeight="1">
      <c r="B39" s="44">
        <f>B16</f>
        <v>10</v>
      </c>
      <c r="C39" s="45" t="s">
        <v>27</v>
      </c>
      <c r="D39" s="46"/>
      <c r="E39" s="62"/>
      <c r="F39" s="63"/>
      <c r="G39" s="64"/>
      <c r="H39" s="65"/>
      <c r="I39" s="66"/>
      <c r="J39" s="67"/>
      <c r="K39" s="68"/>
      <c r="L39" s="33"/>
      <c r="M39" s="54">
        <f>IF($M$16="","",$M$16)</f>
        <v>60000</v>
      </c>
    </row>
    <row r="40" spans="2:16" ht="21.95" customHeight="1">
      <c r="B40" s="59"/>
      <c r="C40" s="60"/>
      <c r="D40" s="61"/>
      <c r="E40" s="62"/>
      <c r="F40" s="63"/>
      <c r="G40" s="64"/>
      <c r="H40" s="65"/>
      <c r="I40" s="66"/>
      <c r="J40" s="67"/>
      <c r="K40" s="68"/>
      <c r="L40" s="33"/>
      <c r="M40" s="34" t="str">
        <f t="shared" ref="M40:M41" si="2">IF(H40*L40=0,"",H40*L40)</f>
        <v/>
      </c>
    </row>
    <row r="41" spans="2:16" ht="21.95" customHeight="1" thickBot="1">
      <c r="B41" s="69"/>
      <c r="C41" s="70"/>
      <c r="D41" s="71"/>
      <c r="E41" s="72"/>
      <c r="F41" s="73"/>
      <c r="G41" s="74"/>
      <c r="H41" s="75"/>
      <c r="I41" s="76"/>
      <c r="J41" s="77"/>
      <c r="K41" s="78"/>
      <c r="L41" s="35"/>
      <c r="M41" s="36" t="str">
        <f t="shared" si="2"/>
        <v/>
      </c>
    </row>
    <row r="42" spans="2:16" ht="21.95" customHeight="1" thickBot="1">
      <c r="B42" s="47" t="s">
        <v>30</v>
      </c>
      <c r="C42" s="48"/>
      <c r="D42" s="48"/>
      <c r="E42" s="48"/>
      <c r="F42" s="48"/>
      <c r="G42" s="48"/>
      <c r="H42" s="48"/>
      <c r="I42" s="29"/>
      <c r="J42" s="29"/>
      <c r="K42" s="30"/>
      <c r="L42" s="37" t="s">
        <v>0</v>
      </c>
      <c r="M42" s="38">
        <f>SUM(M34:M41)</f>
        <v>660000</v>
      </c>
    </row>
    <row r="43" spans="2:16" ht="24" customHeight="1">
      <c r="B43" s="49" t="s">
        <v>32</v>
      </c>
      <c r="C43" s="49" t="s">
        <v>33</v>
      </c>
      <c r="D43" s="137" t="str">
        <f>$D$20</f>
        <v>三井住友銀行</v>
      </c>
      <c r="E43" s="137"/>
      <c r="F43" s="137"/>
      <c r="G43" s="49" t="s">
        <v>35</v>
      </c>
      <c r="H43" s="49"/>
      <c r="I43" s="138" t="str">
        <f>$I$20</f>
        <v>渋谷駅前支店</v>
      </c>
      <c r="J43" s="138"/>
      <c r="K43" s="138"/>
      <c r="L43" s="138"/>
      <c r="M43" s="32"/>
    </row>
    <row r="44" spans="2:16" ht="21.95" customHeight="1">
      <c r="B44" s="49" t="s">
        <v>31</v>
      </c>
      <c r="C44" s="49" t="s">
        <v>33</v>
      </c>
      <c r="D44" s="137" t="str">
        <f>$D$21</f>
        <v>普通　･　当座</v>
      </c>
      <c r="E44" s="137"/>
      <c r="F44" s="137"/>
      <c r="G44" s="49" t="s">
        <v>29</v>
      </c>
      <c r="H44" s="49"/>
      <c r="I44" s="139" t="str">
        <f>I21</f>
        <v>0123456</v>
      </c>
      <c r="J44" s="138"/>
      <c r="K44" s="138"/>
      <c r="L44" s="138"/>
      <c r="M44" s="32">
        <v>45170</v>
      </c>
    </row>
    <row r="45" spans="2:16">
      <c r="M45" s="14" t="s">
        <v>41</v>
      </c>
    </row>
    <row r="46" spans="2:16" ht="40.5" customHeight="1">
      <c r="B46" s="5" t="s">
        <v>1</v>
      </c>
      <c r="C46" s="5"/>
      <c r="G46" s="12" t="s">
        <v>10</v>
      </c>
      <c r="J46" s="10"/>
      <c r="K46" s="10"/>
      <c r="L46" s="10"/>
      <c r="M46" s="13" t="s">
        <v>26</v>
      </c>
    </row>
    <row r="47" spans="2:16" ht="12" customHeight="1" thickBot="1"/>
    <row r="48" spans="2:16" ht="21.95" customHeight="1">
      <c r="B48" s="23" t="s">
        <v>4</v>
      </c>
      <c r="C48" s="98">
        <f>$C$4</f>
        <v>170001</v>
      </c>
      <c r="D48" s="98"/>
      <c r="E48" s="99"/>
      <c r="F48" s="19" t="s">
        <v>13</v>
      </c>
      <c r="G48" s="100">
        <f>$G$4</f>
        <v>45184</v>
      </c>
      <c r="H48" s="100"/>
      <c r="I48" s="100"/>
      <c r="J48" s="101"/>
      <c r="K48" s="7"/>
      <c r="L48" s="20" t="s">
        <v>19</v>
      </c>
    </row>
    <row r="49" spans="2:16" ht="21.95" customHeight="1">
      <c r="B49" s="24" t="s">
        <v>5</v>
      </c>
      <c r="C49" s="22"/>
      <c r="D49" s="83" t="str">
        <f>$D$5</f>
        <v>旭日ビル新築工事</v>
      </c>
      <c r="E49" s="84"/>
      <c r="F49" s="84"/>
      <c r="G49" s="84"/>
      <c r="H49" s="84"/>
      <c r="I49" s="84"/>
      <c r="J49" s="85"/>
      <c r="K49" s="7"/>
      <c r="L49" s="86" t="str">
        <f>L5</f>
        <v>住所･社名　(ｺﾞﾑ印可)</v>
      </c>
      <c r="M49" s="86"/>
    </row>
    <row r="50" spans="2:16" ht="21.95" customHeight="1">
      <c r="B50" s="24" t="s">
        <v>2</v>
      </c>
      <c r="C50" s="22"/>
      <c r="D50" s="87" t="str">
        <f>$D$6</f>
        <v>現場</v>
      </c>
      <c r="E50" s="88"/>
      <c r="F50" s="88"/>
      <c r="G50" s="88"/>
      <c r="H50" s="89"/>
      <c r="I50" s="89"/>
      <c r="J50" s="90"/>
      <c r="K50" s="7"/>
      <c r="L50" s="86"/>
      <c r="M50" s="86"/>
    </row>
    <row r="51" spans="2:16" ht="23.1" customHeight="1">
      <c r="B51" s="117" t="s">
        <v>64</v>
      </c>
      <c r="C51" s="118"/>
      <c r="D51" s="102" t="s">
        <v>69</v>
      </c>
      <c r="E51" s="119"/>
      <c r="F51" s="120"/>
      <c r="G51" s="121" t="s">
        <v>65</v>
      </c>
      <c r="H51" s="121"/>
      <c r="I51" s="102" t="s">
        <v>66</v>
      </c>
      <c r="J51" s="103"/>
      <c r="K51" s="8"/>
      <c r="L51" s="86"/>
      <c r="M51" s="86"/>
    </row>
    <row r="52" spans="2:16" ht="23.1" customHeight="1">
      <c r="B52" s="122"/>
      <c r="C52" s="123"/>
      <c r="D52" s="126"/>
      <c r="E52" s="127"/>
      <c r="F52" s="128"/>
      <c r="G52" s="132"/>
      <c r="H52" s="132"/>
      <c r="I52" s="126"/>
      <c r="J52" s="134"/>
      <c r="K52" s="8"/>
      <c r="L52" s="86"/>
      <c r="M52" s="86"/>
      <c r="P52" s="2"/>
    </row>
    <row r="53" spans="2:16" ht="23.1" customHeight="1" thickBot="1">
      <c r="B53" s="124"/>
      <c r="C53" s="125"/>
      <c r="D53" s="129"/>
      <c r="E53" s="130"/>
      <c r="F53" s="131"/>
      <c r="G53" s="133"/>
      <c r="H53" s="133"/>
      <c r="I53" s="129"/>
      <c r="J53" s="135"/>
      <c r="K53" s="8"/>
      <c r="L53" s="50" t="s">
        <v>59</v>
      </c>
      <c r="M53" s="51" t="str">
        <f>IF($M$9="","",$M$9)</f>
        <v>6-0109-0100-3251</v>
      </c>
      <c r="N53" s="52" t="s">
        <v>39</v>
      </c>
    </row>
    <row r="54" spans="2:16" s="2" customFormat="1" ht="21.95" customHeight="1">
      <c r="B54" s="91" t="s">
        <v>7</v>
      </c>
      <c r="C54" s="92"/>
      <c r="D54" s="93"/>
      <c r="E54" s="94" t="s">
        <v>8</v>
      </c>
      <c r="F54" s="95"/>
      <c r="G54" s="92"/>
      <c r="H54" s="96" t="s">
        <v>3</v>
      </c>
      <c r="I54" s="97"/>
      <c r="J54" s="94" t="s">
        <v>6</v>
      </c>
      <c r="K54" s="92"/>
      <c r="L54" s="11" t="s">
        <v>20</v>
      </c>
      <c r="M54" s="9" t="s">
        <v>21</v>
      </c>
      <c r="P54" s="1"/>
    </row>
    <row r="55" spans="2:16" ht="21.95" customHeight="1">
      <c r="B55" s="59" t="str">
        <f>IF($B$11="","",$B$11)</f>
        <v>インターホン（機器）</v>
      </c>
      <c r="C55" s="60"/>
      <c r="D55" s="61"/>
      <c r="E55" s="62" t="str">
        <f>IF($E$11="","",$E$11)</f>
        <v/>
      </c>
      <c r="F55" s="63"/>
      <c r="G55" s="64"/>
      <c r="H55" s="79">
        <f>IF($H$11="","",$H$11)</f>
        <v>1</v>
      </c>
      <c r="I55" s="80"/>
      <c r="J55" s="67" t="str">
        <f>IF($J$11="","",$J$11)</f>
        <v>式</v>
      </c>
      <c r="K55" s="68"/>
      <c r="L55" s="33">
        <f>IF($L$11="","",$L$11)</f>
        <v>300000</v>
      </c>
      <c r="M55" s="34">
        <f>IF($M$11="","",$M$11)</f>
        <v>300000</v>
      </c>
    </row>
    <row r="56" spans="2:16" ht="21.95" customHeight="1">
      <c r="B56" s="59" t="str">
        <f>IF($B$12="","",$B$12)</f>
        <v>インターホン（労務）</v>
      </c>
      <c r="C56" s="60"/>
      <c r="D56" s="61"/>
      <c r="E56" s="62" t="str">
        <f>IF($E$12="","",$E$12)</f>
        <v/>
      </c>
      <c r="F56" s="63"/>
      <c r="G56" s="64"/>
      <c r="H56" s="79">
        <f>IF($H$12="","",$H$12)</f>
        <v>1</v>
      </c>
      <c r="I56" s="80"/>
      <c r="J56" s="67" t="str">
        <f>IF($J$12="","",$J$12)</f>
        <v>式</v>
      </c>
      <c r="K56" s="68"/>
      <c r="L56" s="33">
        <f>IF($L$12="","",$L$12)</f>
        <v>250000</v>
      </c>
      <c r="M56" s="34">
        <f>IF($M$12="","",$M$12)</f>
        <v>250000</v>
      </c>
    </row>
    <row r="57" spans="2:16" ht="21.95" customHeight="1">
      <c r="B57" s="59" t="str">
        <f>IF($B$13="","",$B$13)</f>
        <v>法定福利費</v>
      </c>
      <c r="C57" s="60"/>
      <c r="D57" s="61"/>
      <c r="E57" s="62" t="str">
        <f>IF($E$13="","",$E$13)</f>
        <v/>
      </c>
      <c r="F57" s="63"/>
      <c r="G57" s="64"/>
      <c r="H57" s="79">
        <f>IF($H$13="","",$H$13)</f>
        <v>1</v>
      </c>
      <c r="I57" s="80"/>
      <c r="J57" s="67" t="str">
        <f>IF($J$13="","",$J$13)</f>
        <v>式</v>
      </c>
      <c r="K57" s="68"/>
      <c r="L57" s="33">
        <f>IF($L$13="","",$L$13)</f>
        <v>50000</v>
      </c>
      <c r="M57" s="34">
        <f>IF($M$13="","",$M$13)</f>
        <v>50000</v>
      </c>
    </row>
    <row r="58" spans="2:16" ht="21.95" customHeight="1">
      <c r="B58" s="59"/>
      <c r="C58" s="60"/>
      <c r="D58" s="61"/>
      <c r="E58" s="62"/>
      <c r="F58" s="63"/>
      <c r="G58" s="64"/>
      <c r="H58" s="79"/>
      <c r="I58" s="80"/>
      <c r="J58" s="67"/>
      <c r="K58" s="68"/>
      <c r="L58" s="33"/>
      <c r="M58" s="34"/>
    </row>
    <row r="59" spans="2:16" ht="21.95" customHeight="1">
      <c r="B59" s="59"/>
      <c r="C59" s="60"/>
      <c r="D59" s="61"/>
      <c r="E59" s="62"/>
      <c r="F59" s="63"/>
      <c r="G59" s="64"/>
      <c r="H59" s="79"/>
      <c r="I59" s="80"/>
      <c r="J59" s="67"/>
      <c r="K59" s="68"/>
      <c r="L59" s="33"/>
      <c r="M59" s="34" t="str">
        <f t="shared" ref="M59" si="3">IF(H59*L59=0,"",H59*L59)</f>
        <v/>
      </c>
    </row>
    <row r="60" spans="2:16" ht="21.95" customHeight="1">
      <c r="B60" s="44">
        <f>B16</f>
        <v>10</v>
      </c>
      <c r="C60" s="45" t="s">
        <v>27</v>
      </c>
      <c r="D60" s="46"/>
      <c r="E60" s="62"/>
      <c r="F60" s="63"/>
      <c r="G60" s="64"/>
      <c r="H60" s="65"/>
      <c r="I60" s="66"/>
      <c r="J60" s="67"/>
      <c r="K60" s="68"/>
      <c r="L60" s="33"/>
      <c r="M60" s="54">
        <f>IF($M$16="","",$M$16)</f>
        <v>60000</v>
      </c>
    </row>
    <row r="61" spans="2:16" ht="21.95" customHeight="1">
      <c r="B61" s="59"/>
      <c r="C61" s="60"/>
      <c r="D61" s="61"/>
      <c r="E61" s="62"/>
      <c r="F61" s="63"/>
      <c r="G61" s="64"/>
      <c r="H61" s="65"/>
      <c r="I61" s="66"/>
      <c r="J61" s="67"/>
      <c r="K61" s="68"/>
      <c r="L61" s="33"/>
      <c r="M61" s="34" t="str">
        <f t="shared" ref="M61:M62" si="4">IF(H61*L61=0,"",H61*L61)</f>
        <v/>
      </c>
    </row>
    <row r="62" spans="2:16" ht="21.95" customHeight="1" thickBot="1">
      <c r="B62" s="69"/>
      <c r="C62" s="70"/>
      <c r="D62" s="71"/>
      <c r="E62" s="72"/>
      <c r="F62" s="73"/>
      <c r="G62" s="74"/>
      <c r="H62" s="75"/>
      <c r="I62" s="76"/>
      <c r="J62" s="77"/>
      <c r="K62" s="78"/>
      <c r="L62" s="35"/>
      <c r="M62" s="36" t="str">
        <f t="shared" si="4"/>
        <v/>
      </c>
    </row>
    <row r="63" spans="2:16" ht="21.95" customHeight="1" thickBot="1">
      <c r="B63" s="47" t="s">
        <v>30</v>
      </c>
      <c r="C63" s="48"/>
      <c r="D63" s="48"/>
      <c r="E63" s="48"/>
      <c r="F63" s="48"/>
      <c r="G63" s="48"/>
      <c r="H63" s="48"/>
      <c r="I63" s="29"/>
      <c r="J63" s="29"/>
      <c r="K63" s="30"/>
      <c r="L63" s="37" t="s">
        <v>0</v>
      </c>
      <c r="M63" s="38">
        <f>SUM(M55:M62)</f>
        <v>660000</v>
      </c>
    </row>
    <row r="64" spans="2:16" ht="24" customHeight="1">
      <c r="B64" s="49" t="s">
        <v>32</v>
      </c>
      <c r="C64" s="49" t="s">
        <v>33</v>
      </c>
      <c r="D64" s="137" t="str">
        <f>$D$20</f>
        <v>三井住友銀行</v>
      </c>
      <c r="E64" s="137"/>
      <c r="F64" s="137"/>
      <c r="G64" s="49" t="s">
        <v>34</v>
      </c>
      <c r="H64" s="49"/>
      <c r="I64" s="138" t="str">
        <f>$I$20</f>
        <v>渋谷駅前支店</v>
      </c>
      <c r="J64" s="138"/>
      <c r="K64" s="138"/>
      <c r="L64" s="138"/>
      <c r="M64" s="32"/>
    </row>
    <row r="65" spans="1:16" ht="21.95" customHeight="1">
      <c r="B65" s="49" t="s">
        <v>31</v>
      </c>
      <c r="C65" s="49" t="s">
        <v>33</v>
      </c>
      <c r="D65" s="138" t="str">
        <f>$D$21</f>
        <v>普通　･　当座</v>
      </c>
      <c r="E65" s="138"/>
      <c r="F65" s="138"/>
      <c r="G65" s="49" t="s">
        <v>28</v>
      </c>
      <c r="H65" s="49"/>
      <c r="I65" s="139" t="str">
        <f>I21</f>
        <v>0123456</v>
      </c>
      <c r="J65" s="138"/>
      <c r="K65" s="138"/>
      <c r="L65" s="138"/>
      <c r="M65" s="32">
        <v>45170</v>
      </c>
    </row>
    <row r="66" spans="1:16" ht="13.5" customHeight="1">
      <c r="A66" s="15"/>
      <c r="B66" s="16"/>
      <c r="C66" s="16"/>
      <c r="D66" s="16"/>
      <c r="E66" s="16"/>
      <c r="F66" s="16"/>
      <c r="G66" s="16"/>
      <c r="H66" s="58" t="s">
        <v>16</v>
      </c>
      <c r="I66" s="58"/>
      <c r="J66" s="16"/>
      <c r="K66" s="17"/>
      <c r="L66" s="17"/>
      <c r="M66" s="18"/>
      <c r="N66" s="15"/>
    </row>
    <row r="67" spans="1:16" ht="13.5" customHeight="1">
      <c r="B67" s="2"/>
      <c r="C67" s="2"/>
      <c r="D67" s="2"/>
      <c r="E67" s="2"/>
      <c r="F67" s="2"/>
      <c r="G67" s="2"/>
      <c r="H67" s="58"/>
      <c r="I67" s="58"/>
      <c r="J67" s="2"/>
      <c r="K67" s="7"/>
      <c r="L67" s="7"/>
      <c r="M67" s="8"/>
    </row>
    <row r="68" spans="1:16">
      <c r="H68" s="27"/>
      <c r="I68" s="27"/>
      <c r="M68" s="14" t="s">
        <v>42</v>
      </c>
    </row>
    <row r="69" spans="1:16" ht="40.5" customHeight="1">
      <c r="B69" s="5" t="s">
        <v>1</v>
      </c>
      <c r="C69" s="5"/>
      <c r="G69" s="12" t="s">
        <v>11</v>
      </c>
      <c r="J69" s="10"/>
      <c r="K69" s="10"/>
      <c r="L69" s="10"/>
      <c r="M69" s="13" t="s">
        <v>26</v>
      </c>
    </row>
    <row r="70" spans="1:16" ht="12" customHeight="1" thickBot="1"/>
    <row r="71" spans="1:16" ht="21.95" customHeight="1">
      <c r="B71" s="23" t="s">
        <v>4</v>
      </c>
      <c r="C71" s="98">
        <f>$C$4</f>
        <v>170001</v>
      </c>
      <c r="D71" s="98"/>
      <c r="E71" s="99"/>
      <c r="F71" s="19" t="s">
        <v>13</v>
      </c>
      <c r="G71" s="100">
        <f>$G$4</f>
        <v>45184</v>
      </c>
      <c r="H71" s="100"/>
      <c r="I71" s="100"/>
      <c r="J71" s="101"/>
      <c r="K71" s="7"/>
      <c r="L71" s="20" t="s">
        <v>19</v>
      </c>
    </row>
    <row r="72" spans="1:16" ht="21.95" customHeight="1">
      <c r="B72" s="24" t="s">
        <v>5</v>
      </c>
      <c r="C72" s="22"/>
      <c r="D72" s="83" t="str">
        <f>$D$5</f>
        <v>旭日ビル新築工事</v>
      </c>
      <c r="E72" s="84"/>
      <c r="F72" s="84"/>
      <c r="G72" s="84"/>
      <c r="H72" s="84"/>
      <c r="I72" s="84"/>
      <c r="J72" s="85"/>
      <c r="K72" s="7"/>
      <c r="L72" s="86" t="str">
        <f>L5</f>
        <v>住所･社名　(ｺﾞﾑ印可)</v>
      </c>
      <c r="M72" s="86"/>
    </row>
    <row r="73" spans="1:16" ht="21.95" customHeight="1">
      <c r="B73" s="24" t="s">
        <v>2</v>
      </c>
      <c r="C73" s="22"/>
      <c r="D73" s="87" t="str">
        <f>$D$6</f>
        <v>現場</v>
      </c>
      <c r="E73" s="88"/>
      <c r="F73" s="88"/>
      <c r="G73" s="88"/>
      <c r="H73" s="89"/>
      <c r="I73" s="89"/>
      <c r="J73" s="90"/>
      <c r="K73" s="7"/>
      <c r="L73" s="86"/>
      <c r="M73" s="86"/>
    </row>
    <row r="74" spans="1:16" ht="23.1" customHeight="1">
      <c r="B74" s="108" t="s">
        <v>67</v>
      </c>
      <c r="C74" s="109"/>
      <c r="D74" s="109"/>
      <c r="E74" s="109"/>
      <c r="F74" s="109"/>
      <c r="G74" s="109"/>
      <c r="H74" s="110"/>
      <c r="I74" s="102" t="s">
        <v>68</v>
      </c>
      <c r="J74" s="103"/>
      <c r="K74" s="8"/>
      <c r="L74" s="86"/>
      <c r="M74" s="86"/>
    </row>
    <row r="75" spans="1:16" ht="23.1" customHeight="1">
      <c r="B75" s="111"/>
      <c r="C75" s="112"/>
      <c r="D75" s="112"/>
      <c r="E75" s="112"/>
      <c r="F75" s="112"/>
      <c r="G75" s="112"/>
      <c r="H75" s="113"/>
      <c r="I75" s="104"/>
      <c r="J75" s="105"/>
      <c r="K75" s="8"/>
      <c r="L75" s="86"/>
      <c r="M75" s="86"/>
      <c r="P75" s="2"/>
    </row>
    <row r="76" spans="1:16" ht="23.1" customHeight="1" thickBot="1">
      <c r="B76" s="114"/>
      <c r="C76" s="115"/>
      <c r="D76" s="115"/>
      <c r="E76" s="115"/>
      <c r="F76" s="115"/>
      <c r="G76" s="115"/>
      <c r="H76" s="116"/>
      <c r="I76" s="106"/>
      <c r="J76" s="107"/>
      <c r="K76" s="8"/>
      <c r="L76" s="50" t="s">
        <v>59</v>
      </c>
      <c r="M76" s="51" t="str">
        <f>IF($M$9="","",$M$9)</f>
        <v>6-0109-0100-3251</v>
      </c>
      <c r="N76" s="52" t="s">
        <v>39</v>
      </c>
    </row>
    <row r="77" spans="1:16" s="2" customFormat="1" ht="21.95" customHeight="1">
      <c r="B77" s="91" t="s">
        <v>7</v>
      </c>
      <c r="C77" s="92"/>
      <c r="D77" s="93"/>
      <c r="E77" s="94" t="s">
        <v>8</v>
      </c>
      <c r="F77" s="95"/>
      <c r="G77" s="92"/>
      <c r="H77" s="96" t="s">
        <v>3</v>
      </c>
      <c r="I77" s="97"/>
      <c r="J77" s="94" t="s">
        <v>6</v>
      </c>
      <c r="K77" s="92"/>
      <c r="L77" s="11" t="s">
        <v>20</v>
      </c>
      <c r="M77" s="9" t="s">
        <v>21</v>
      </c>
      <c r="P77" s="1"/>
    </row>
    <row r="78" spans="1:16" ht="21.95" customHeight="1">
      <c r="B78" s="59" t="str">
        <f>IF($B$11="","",$B$11)</f>
        <v>インターホン（機器）</v>
      </c>
      <c r="C78" s="60"/>
      <c r="D78" s="61"/>
      <c r="E78" s="62" t="str">
        <f>IF($E$11="","",$E$11)</f>
        <v/>
      </c>
      <c r="F78" s="63"/>
      <c r="G78" s="64"/>
      <c r="H78" s="79">
        <f>IF($H$11="","",$H$11)</f>
        <v>1</v>
      </c>
      <c r="I78" s="80"/>
      <c r="J78" s="67" t="str">
        <f>IF($J$11="","",$J$11)</f>
        <v>式</v>
      </c>
      <c r="K78" s="68"/>
      <c r="L78" s="33">
        <f>IF($L$11="","",$L$11)</f>
        <v>300000</v>
      </c>
      <c r="M78" s="34">
        <f>IF($M$11="","",$M$11)</f>
        <v>300000</v>
      </c>
    </row>
    <row r="79" spans="1:16" ht="21.95" customHeight="1">
      <c r="B79" s="59" t="str">
        <f>IF($B$12="","",$B$12)</f>
        <v>インターホン（労務）</v>
      </c>
      <c r="C79" s="60"/>
      <c r="D79" s="61"/>
      <c r="E79" s="62" t="str">
        <f>IF($E$12="","",$E$12)</f>
        <v/>
      </c>
      <c r="F79" s="63"/>
      <c r="G79" s="64"/>
      <c r="H79" s="79">
        <f>IF($H$12="","",$H$12)</f>
        <v>1</v>
      </c>
      <c r="I79" s="80"/>
      <c r="J79" s="67" t="str">
        <f>IF($J$12="","",$J$12)</f>
        <v>式</v>
      </c>
      <c r="K79" s="68"/>
      <c r="L79" s="33">
        <f>IF($L$12="","",$L$12)</f>
        <v>250000</v>
      </c>
      <c r="M79" s="34">
        <f>IF($M$12="","",$M$12)</f>
        <v>250000</v>
      </c>
    </row>
    <row r="80" spans="1:16" ht="21.95" customHeight="1">
      <c r="B80" s="59" t="str">
        <f>IF($B$13="","",$B$13)</f>
        <v>法定福利費</v>
      </c>
      <c r="C80" s="60"/>
      <c r="D80" s="61"/>
      <c r="E80" s="62" t="str">
        <f>IF($E$13="","",$E$13)</f>
        <v/>
      </c>
      <c r="F80" s="63"/>
      <c r="G80" s="64"/>
      <c r="H80" s="79">
        <f>IF($H$13="","",$H$13)</f>
        <v>1</v>
      </c>
      <c r="I80" s="80"/>
      <c r="J80" s="67" t="str">
        <f>IF($J$13="","",$J$13)</f>
        <v>式</v>
      </c>
      <c r="K80" s="68"/>
      <c r="L80" s="33">
        <f>IF($L$13="","",$L$13)</f>
        <v>50000</v>
      </c>
      <c r="M80" s="34">
        <f>IF($M$13="","",$M$13)</f>
        <v>50000</v>
      </c>
    </row>
    <row r="81" spans="2:13" ht="21.95" customHeight="1">
      <c r="B81" s="59"/>
      <c r="C81" s="60"/>
      <c r="D81" s="61"/>
      <c r="E81" s="62"/>
      <c r="F81" s="63"/>
      <c r="G81" s="64"/>
      <c r="H81" s="79"/>
      <c r="I81" s="80"/>
      <c r="J81" s="67"/>
      <c r="K81" s="68"/>
      <c r="L81" s="33"/>
      <c r="M81" s="34"/>
    </row>
    <row r="82" spans="2:13" ht="21.95" customHeight="1">
      <c r="B82" s="59"/>
      <c r="C82" s="60"/>
      <c r="D82" s="61"/>
      <c r="E82" s="62"/>
      <c r="F82" s="63"/>
      <c r="G82" s="64"/>
      <c r="H82" s="79"/>
      <c r="I82" s="80"/>
      <c r="J82" s="67"/>
      <c r="K82" s="68"/>
      <c r="L82" s="33"/>
      <c r="M82" s="34" t="str">
        <f t="shared" ref="M82" si="5">IF(H82*L82=0,"",H82*L82)</f>
        <v/>
      </c>
    </row>
    <row r="83" spans="2:13" ht="21.95" customHeight="1">
      <c r="B83" s="44">
        <f>B16</f>
        <v>10</v>
      </c>
      <c r="C83" s="45" t="s">
        <v>27</v>
      </c>
      <c r="D83" s="46"/>
      <c r="E83" s="62"/>
      <c r="F83" s="63"/>
      <c r="G83" s="64"/>
      <c r="H83" s="65"/>
      <c r="I83" s="66"/>
      <c r="J83" s="67"/>
      <c r="K83" s="68"/>
      <c r="L83" s="33"/>
      <c r="M83" s="54">
        <f>IF($M$16="","",$M$16)</f>
        <v>60000</v>
      </c>
    </row>
    <row r="84" spans="2:13" ht="21.95" customHeight="1">
      <c r="B84" s="59"/>
      <c r="C84" s="60"/>
      <c r="D84" s="61"/>
      <c r="E84" s="62"/>
      <c r="F84" s="63"/>
      <c r="G84" s="64"/>
      <c r="H84" s="65"/>
      <c r="I84" s="66"/>
      <c r="J84" s="67"/>
      <c r="K84" s="68"/>
      <c r="L84" s="33"/>
      <c r="M84" s="34" t="str">
        <f t="shared" ref="M84:M85" si="6">IF(H84*L84=0,"",H84*L84)</f>
        <v/>
      </c>
    </row>
    <row r="85" spans="2:13" ht="21.95" customHeight="1" thickBot="1">
      <c r="B85" s="69"/>
      <c r="C85" s="70"/>
      <c r="D85" s="71"/>
      <c r="E85" s="72"/>
      <c r="F85" s="73"/>
      <c r="G85" s="74"/>
      <c r="H85" s="75"/>
      <c r="I85" s="76"/>
      <c r="J85" s="77"/>
      <c r="K85" s="78"/>
      <c r="L85" s="35"/>
      <c r="M85" s="36" t="str">
        <f t="shared" si="6"/>
        <v/>
      </c>
    </row>
    <row r="86" spans="2:13" ht="21.95" customHeight="1" thickBot="1">
      <c r="B86" s="47" t="s">
        <v>30</v>
      </c>
      <c r="C86" s="48"/>
      <c r="D86" s="48"/>
      <c r="E86" s="48"/>
      <c r="F86" s="48"/>
      <c r="G86" s="48"/>
      <c r="H86" s="48"/>
      <c r="I86" s="29"/>
      <c r="J86" s="29"/>
      <c r="K86" s="30"/>
      <c r="L86" s="37" t="s">
        <v>0</v>
      </c>
      <c r="M86" s="38">
        <f>SUM(M78:M85)</f>
        <v>660000</v>
      </c>
    </row>
    <row r="87" spans="2:13" ht="24" customHeight="1">
      <c r="B87" s="49" t="s">
        <v>32</v>
      </c>
      <c r="C87" s="49" t="s">
        <v>33</v>
      </c>
      <c r="D87" s="137" t="str">
        <f>$D$20</f>
        <v>三井住友銀行</v>
      </c>
      <c r="E87" s="137"/>
      <c r="F87" s="137"/>
      <c r="G87" s="49" t="s">
        <v>34</v>
      </c>
      <c r="H87" s="49"/>
      <c r="I87" s="138" t="str">
        <f>$I$20</f>
        <v>渋谷駅前支店</v>
      </c>
      <c r="J87" s="138"/>
      <c r="K87" s="138"/>
      <c r="L87" s="138"/>
      <c r="M87" s="32"/>
    </row>
    <row r="88" spans="2:13" ht="21.95" customHeight="1">
      <c r="B88" s="49" t="s">
        <v>31</v>
      </c>
      <c r="C88" s="49" t="s">
        <v>33</v>
      </c>
      <c r="D88" s="137" t="str">
        <f>$D$21</f>
        <v>普通　･　当座</v>
      </c>
      <c r="E88" s="137"/>
      <c r="F88" s="137"/>
      <c r="G88" s="49" t="s">
        <v>28</v>
      </c>
      <c r="H88" s="49"/>
      <c r="I88" s="139" t="str">
        <f>I21</f>
        <v>0123456</v>
      </c>
      <c r="J88" s="138"/>
      <c r="K88" s="138"/>
      <c r="L88" s="138"/>
      <c r="M88" s="32">
        <v>45170</v>
      </c>
    </row>
  </sheetData>
  <mergeCells count="189">
    <mergeCell ref="B36:D36"/>
    <mergeCell ref="D29:J29"/>
    <mergeCell ref="B34:D34"/>
    <mergeCell ref="H34:I34"/>
    <mergeCell ref="J34:K34"/>
    <mergeCell ref="E36:G36"/>
    <mergeCell ref="E35:G35"/>
    <mergeCell ref="H35:I35"/>
    <mergeCell ref="I20:L20"/>
    <mergeCell ref="I21:L21"/>
    <mergeCell ref="D20:F20"/>
    <mergeCell ref="D21:F21"/>
    <mergeCell ref="B17:D17"/>
    <mergeCell ref="J13:K13"/>
    <mergeCell ref="J14:K14"/>
    <mergeCell ref="H11:I11"/>
    <mergeCell ref="H12:I12"/>
    <mergeCell ref="H13:I13"/>
    <mergeCell ref="H14:I14"/>
    <mergeCell ref="J17:K17"/>
    <mergeCell ref="B35:D35"/>
    <mergeCell ref="H18:I18"/>
    <mergeCell ref="J18:K18"/>
    <mergeCell ref="H22:I23"/>
    <mergeCell ref="L5:M8"/>
    <mergeCell ref="D6:J6"/>
    <mergeCell ref="B10:D10"/>
    <mergeCell ref="E10:G10"/>
    <mergeCell ref="H10:I10"/>
    <mergeCell ref="J10:K10"/>
    <mergeCell ref="H37:I37"/>
    <mergeCell ref="H39:I39"/>
    <mergeCell ref="J39:K39"/>
    <mergeCell ref="H15:I15"/>
    <mergeCell ref="J15:K15"/>
    <mergeCell ref="J16:K16"/>
    <mergeCell ref="H17:I17"/>
    <mergeCell ref="H16:I16"/>
    <mergeCell ref="E11:G11"/>
    <mergeCell ref="E12:G12"/>
    <mergeCell ref="E13:G13"/>
    <mergeCell ref="E14:G14"/>
    <mergeCell ref="E16:G16"/>
    <mergeCell ref="J11:K11"/>
    <mergeCell ref="J12:K12"/>
    <mergeCell ref="B13:D13"/>
    <mergeCell ref="B14:D14"/>
    <mergeCell ref="B15:D15"/>
    <mergeCell ref="J37:K37"/>
    <mergeCell ref="H40:I40"/>
    <mergeCell ref="J40:K40"/>
    <mergeCell ref="H41:I41"/>
    <mergeCell ref="B37:D37"/>
    <mergeCell ref="B38:D38"/>
    <mergeCell ref="B56:D56"/>
    <mergeCell ref="H62:I62"/>
    <mergeCell ref="J62:K62"/>
    <mergeCell ref="B40:D40"/>
    <mergeCell ref="E40:G40"/>
    <mergeCell ref="J54:K54"/>
    <mergeCell ref="B61:D61"/>
    <mergeCell ref="B58:D58"/>
    <mergeCell ref="G48:J48"/>
    <mergeCell ref="H59:I59"/>
    <mergeCell ref="H56:I56"/>
    <mergeCell ref="J56:K56"/>
    <mergeCell ref="E57:G57"/>
    <mergeCell ref="H57:I57"/>
    <mergeCell ref="J57:K57"/>
    <mergeCell ref="I51:J51"/>
    <mergeCell ref="I52:J53"/>
    <mergeCell ref="B82:D82"/>
    <mergeCell ref="E54:G54"/>
    <mergeCell ref="H54:I54"/>
    <mergeCell ref="G71:J71"/>
    <mergeCell ref="E55:G55"/>
    <mergeCell ref="B59:D59"/>
    <mergeCell ref="J59:K59"/>
    <mergeCell ref="E60:G60"/>
    <mergeCell ref="H60:I60"/>
    <mergeCell ref="J60:K60"/>
    <mergeCell ref="E78:G78"/>
    <mergeCell ref="H78:I78"/>
    <mergeCell ref="J78:K78"/>
    <mergeCell ref="H77:I77"/>
    <mergeCell ref="E61:G61"/>
    <mergeCell ref="H61:I61"/>
    <mergeCell ref="J61:K61"/>
    <mergeCell ref="J77:K77"/>
    <mergeCell ref="H66:I67"/>
    <mergeCell ref="H55:I55"/>
    <mergeCell ref="E58:G58"/>
    <mergeCell ref="H58:I58"/>
    <mergeCell ref="J58:K58"/>
    <mergeCell ref="E59:G59"/>
    <mergeCell ref="B85:D85"/>
    <mergeCell ref="B54:D54"/>
    <mergeCell ref="B55:D55"/>
    <mergeCell ref="B57:D57"/>
    <mergeCell ref="B62:D62"/>
    <mergeCell ref="E56:G56"/>
    <mergeCell ref="B84:D84"/>
    <mergeCell ref="D72:J72"/>
    <mergeCell ref="E79:G79"/>
    <mergeCell ref="H79:I79"/>
    <mergeCell ref="J79:K79"/>
    <mergeCell ref="B80:D80"/>
    <mergeCell ref="B81:D81"/>
    <mergeCell ref="B78:D78"/>
    <mergeCell ref="B79:D79"/>
    <mergeCell ref="B77:D77"/>
    <mergeCell ref="E77:G77"/>
    <mergeCell ref="E62:G62"/>
    <mergeCell ref="E85:G85"/>
    <mergeCell ref="H85:I85"/>
    <mergeCell ref="J85:K85"/>
    <mergeCell ref="E82:G82"/>
    <mergeCell ref="H82:I82"/>
    <mergeCell ref="J82:K82"/>
    <mergeCell ref="C4:E4"/>
    <mergeCell ref="C48:E48"/>
    <mergeCell ref="E15:G15"/>
    <mergeCell ref="E17:G17"/>
    <mergeCell ref="D49:J49"/>
    <mergeCell ref="D50:J50"/>
    <mergeCell ref="H38:I38"/>
    <mergeCell ref="J38:K38"/>
    <mergeCell ref="E39:G39"/>
    <mergeCell ref="E41:G41"/>
    <mergeCell ref="B18:D18"/>
    <mergeCell ref="G4:J4"/>
    <mergeCell ref="D5:J5"/>
    <mergeCell ref="B11:D11"/>
    <mergeCell ref="E34:G34"/>
    <mergeCell ref="B12:D12"/>
    <mergeCell ref="E18:G18"/>
    <mergeCell ref="B41:D41"/>
    <mergeCell ref="J41:K41"/>
    <mergeCell ref="E38:G38"/>
    <mergeCell ref="J35:K35"/>
    <mergeCell ref="H36:I36"/>
    <mergeCell ref="J36:K36"/>
    <mergeCell ref="E37:G37"/>
    <mergeCell ref="E83:G83"/>
    <mergeCell ref="H83:I83"/>
    <mergeCell ref="J83:K83"/>
    <mergeCell ref="E84:G84"/>
    <mergeCell ref="H84:I84"/>
    <mergeCell ref="J84:K84"/>
    <mergeCell ref="E80:G80"/>
    <mergeCell ref="H80:I80"/>
    <mergeCell ref="J80:K80"/>
    <mergeCell ref="E81:G81"/>
    <mergeCell ref="H81:I81"/>
    <mergeCell ref="J81:K81"/>
    <mergeCell ref="D88:F88"/>
    <mergeCell ref="I88:L88"/>
    <mergeCell ref="D87:F87"/>
    <mergeCell ref="I87:L87"/>
    <mergeCell ref="I65:L65"/>
    <mergeCell ref="C27:E27"/>
    <mergeCell ref="G27:J27"/>
    <mergeCell ref="D28:J28"/>
    <mergeCell ref="L28:M31"/>
    <mergeCell ref="B33:D33"/>
    <mergeCell ref="E33:G33"/>
    <mergeCell ref="H33:I33"/>
    <mergeCell ref="J33:K33"/>
    <mergeCell ref="D43:F43"/>
    <mergeCell ref="I43:L43"/>
    <mergeCell ref="D44:F44"/>
    <mergeCell ref="I44:L44"/>
    <mergeCell ref="D64:F64"/>
    <mergeCell ref="I64:L64"/>
    <mergeCell ref="D65:F65"/>
    <mergeCell ref="C71:E71"/>
    <mergeCell ref="L72:M75"/>
    <mergeCell ref="L49:M52"/>
    <mergeCell ref="J55:K55"/>
    <mergeCell ref="B74:H76"/>
    <mergeCell ref="I74:J74"/>
    <mergeCell ref="I75:J76"/>
    <mergeCell ref="B51:C51"/>
    <mergeCell ref="D51:F51"/>
    <mergeCell ref="G51:H51"/>
    <mergeCell ref="B52:C53"/>
    <mergeCell ref="D52:F53"/>
    <mergeCell ref="G52:H53"/>
    <mergeCell ref="D73:J73"/>
  </mergeCells>
  <phoneticPr fontId="6"/>
  <printOptions horizontalCentered="1" verticalCentered="1"/>
  <pageMargins left="0.70866141732283472" right="0.19685039370078741" top="0" bottom="0" header="0.31496062992125984" footer="0.31496062992125984"/>
  <pageSetup paperSize="9" scale="89" orientation="portrait" r:id="rId1"/>
  <rowBreaks count="1" manualBreakCount="1">
    <brk id="44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入力用原本</vt:lpstr>
      <vt:lpstr>変更箇所</vt:lpstr>
      <vt:lpstr>入力見本</vt:lpstr>
      <vt:lpstr>入力見本!Print_Area</vt:lpstr>
      <vt:lpstr>入力用原本!Print_Area</vt:lpstr>
      <vt:lpstr>変更箇所!Print_Area</vt:lpstr>
    </vt:vector>
  </TitlesOfParts>
  <Company>旭日電気工業㈱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総務部購買課</dc:creator>
  <cp:lastModifiedBy>kyoku-1165</cp:lastModifiedBy>
  <cp:lastPrinted>2023-09-14T07:39:16Z</cp:lastPrinted>
  <dcterms:created xsi:type="dcterms:W3CDTF">2000-06-20T01:43:55Z</dcterms:created>
  <dcterms:modified xsi:type="dcterms:W3CDTF">2024-05-16T23:56:23Z</dcterms:modified>
</cp:coreProperties>
</file>